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CP722002" sheetId="1" r:id="rId1"/>
  </sheets>
  <definedNames>
    <definedName name="_xlnm.Print_Titles" localSheetId="0">'CP722002'!$1:$4</definedName>
  </definedNames>
  <calcPr fullCalcOnLoad="1"/>
</workbook>
</file>

<file path=xl/sharedStrings.xml><?xml version="1.0" encoding="utf-8"?>
<sst xmlns="http://schemas.openxmlformats.org/spreadsheetml/2006/main" count="84" uniqueCount="61">
  <si>
    <t>Plano Plurianual</t>
  </si>
  <si>
    <t>Metas Financeiras PPA</t>
  </si>
  <si>
    <t>Unidade Gestora: CONSOLIDADO</t>
  </si>
  <si>
    <t>Programa</t>
  </si>
  <si>
    <t>Ações</t>
  </si>
  <si>
    <t>Valores</t>
  </si>
  <si>
    <t>Total</t>
  </si>
  <si>
    <t>Reserva de Contingência</t>
  </si>
  <si>
    <t>Manut. das Atividades do Gabinete do Prefeito</t>
  </si>
  <si>
    <t>Despesa de Exerc. Anterior (Custeio) Conf. Artigo 37 da 4.320/64</t>
  </si>
  <si>
    <t>Manutenção do Controle Interno</t>
  </si>
  <si>
    <t>Equipamento da Unidade</t>
  </si>
  <si>
    <t>Manutenção das Creches Municipais</t>
  </si>
  <si>
    <t>Manutenção da Cultura</t>
  </si>
  <si>
    <t>TOTAL DO PPA</t>
  </si>
  <si>
    <t>Prefeitura Municipal de Varre-Sai - RJ</t>
  </si>
  <si>
    <t xml:space="preserve">Operações Especiais                                                                                 </t>
  </si>
  <si>
    <t>Operações Especiais</t>
  </si>
  <si>
    <t>Administração Geral</t>
  </si>
  <si>
    <t>Manut. das Atividades da Sec.Munic.de Administração</t>
  </si>
  <si>
    <t>Manut. das Atividades da Câmara Municipal</t>
  </si>
  <si>
    <t>Política de Planejamento, Gestão e Controle</t>
  </si>
  <si>
    <t>Manut. das Atividades da Sec.Munic.de Fazenda</t>
  </si>
  <si>
    <t>Educar é Preciso</t>
  </si>
  <si>
    <t>Construção e Restauração</t>
  </si>
  <si>
    <t>Manut. das Atividades da Sec.Munic.de Educação</t>
  </si>
  <si>
    <t>Manut. das Atividades do Fundo Munic. de Educação</t>
  </si>
  <si>
    <t>Promoção e Difusão da Cultura</t>
  </si>
  <si>
    <t>Desenvolvimento Turístico no Município</t>
  </si>
  <si>
    <t>Manut. das Atividades da Sec.Munic.de Turismo</t>
  </si>
  <si>
    <t>Realização e Produção de Eventos Culturais, Artísticos e de Manifestações de Expressão</t>
  </si>
  <si>
    <t>Saúde e Qualidade de Vida</t>
  </si>
  <si>
    <t>Manut. das Atividades da Sec.Munic.de Saúde</t>
  </si>
  <si>
    <t>Manut. das Atividades do Fundo Munic. de Saúde</t>
  </si>
  <si>
    <t>Promoção e Difusão do Esporte</t>
  </si>
  <si>
    <t>Manut. das Atividades da Sec.Munic.de Desporto e Lazer</t>
  </si>
  <si>
    <t>Obras e Habitação</t>
  </si>
  <si>
    <t>Aquisições e Desapropriações</t>
  </si>
  <si>
    <t>Manut. das Atividades da Sec.Munic.de Obras</t>
  </si>
  <si>
    <t>Transporte: Veículo de Cidadania</t>
  </si>
  <si>
    <t>Manut. das Atividades da Sec.Munic.de Estradas Vicinais</t>
  </si>
  <si>
    <t>Política Municipal de Assistência Social</t>
  </si>
  <si>
    <t>Manut. das Atividades da Sec.Munic.de Assistência Social</t>
  </si>
  <si>
    <t>Manut. das Atividades do Fundo Munic. de Assistência Social</t>
  </si>
  <si>
    <t>Manut. das Atividades da Sec.Munic.de Agricultura</t>
  </si>
  <si>
    <t>Defesa Civil</t>
  </si>
  <si>
    <t>Manut. das Atividades da Sec.Munic.de Defesa Civil</t>
  </si>
  <si>
    <t>Manut. das Atividades da Guarda Municipal</t>
  </si>
  <si>
    <t>Manut. das Atividades da Sec.Munic.de Meio Ambiente</t>
  </si>
  <si>
    <t>Manutenção da Procuradoria Jurídica</t>
  </si>
  <si>
    <t>Equipamento para Guarda Municipal</t>
  </si>
  <si>
    <t>Saneamento Básico</t>
  </si>
  <si>
    <t>Saneamento Básico Urbano</t>
  </si>
  <si>
    <t>Extensão Rural</t>
  </si>
  <si>
    <t>Preservação Ambiental</t>
  </si>
  <si>
    <t>Reserva Orçamentária do RPPS</t>
  </si>
  <si>
    <t xml:space="preserve">Previdência Social a Segurados   </t>
  </si>
  <si>
    <t>Manut. e Operac. do Fundo - CAPS</t>
  </si>
  <si>
    <t>Somando Forças</t>
  </si>
  <si>
    <t>Construção da Sede e Praça da Prefeitura Municipal</t>
  </si>
  <si>
    <t>Consrução do Complexo Esportivo</t>
  </si>
</sst>
</file>

<file path=xl/styles.xml><?xml version="1.0" encoding="utf-8"?>
<styleSheet xmlns="http://schemas.openxmlformats.org/spreadsheetml/2006/main">
  <numFmts count="15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\ #,##0.00_);_(\ \-#,##0.00_);_(\ \-\ ??_);_(@_)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&quot;R$ &quot;#.##000;&quot;R$ -&quot;#.##000"/>
    <numFmt numFmtId="168" formatCode="000"/>
    <numFmt numFmtId="169" formatCode="0,"/>
    <numFmt numFmtId="170" formatCode="0.0000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1" xfId="17" applyNumberFormat="1" applyFont="1" applyFill="1" applyBorder="1" applyAlignment="1">
      <alignment horizontal="right" wrapText="1"/>
      <protection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0" fontId="3" fillId="0" borderId="2" xfId="17" applyFont="1" applyFill="1" applyBorder="1" applyAlignment="1">
      <alignment wrapText="1"/>
      <protection/>
    </xf>
    <xf numFmtId="0" fontId="3" fillId="0" borderId="3" xfId="17" applyFont="1" applyFill="1" applyBorder="1" applyAlignment="1">
      <alignment wrapText="1"/>
      <protection/>
    </xf>
    <xf numFmtId="0" fontId="3" fillId="0" borderId="4" xfId="17" applyFont="1" applyFill="1" applyBorder="1" applyAlignment="1">
      <alignment horizontal="right" wrapText="1"/>
      <protection/>
    </xf>
    <xf numFmtId="168" fontId="3" fillId="0" borderId="5" xfId="17" applyNumberFormat="1" applyFont="1" applyFill="1" applyBorder="1" applyAlignment="1">
      <alignment horizontal="right" wrapText="1"/>
      <protection/>
    </xf>
    <xf numFmtId="0" fontId="3" fillId="0" borderId="2" xfId="17" applyFont="1" applyFill="1" applyBorder="1" applyAlignment="1">
      <alignment horizontal="right" wrapText="1"/>
      <protection/>
    </xf>
    <xf numFmtId="0" fontId="3" fillId="0" borderId="6" xfId="17" applyFont="1" applyFill="1" applyBorder="1" applyAlignment="1">
      <alignment horizontal="right" wrapText="1"/>
      <protection/>
    </xf>
    <xf numFmtId="168" fontId="3" fillId="0" borderId="7" xfId="17" applyNumberFormat="1" applyFont="1" applyFill="1" applyBorder="1" applyAlignment="1">
      <alignment horizontal="right" wrapText="1"/>
      <protection/>
    </xf>
    <xf numFmtId="4" fontId="3" fillId="0" borderId="8" xfId="17" applyNumberFormat="1" applyFont="1" applyFill="1" applyBorder="1" applyAlignment="1">
      <alignment horizontal="right" wrapText="1"/>
      <protection/>
    </xf>
    <xf numFmtId="0" fontId="0" fillId="0" borderId="2" xfId="0" applyBorder="1" applyAlignment="1">
      <alignment vertical="center" wrapText="1"/>
    </xf>
    <xf numFmtId="170" fontId="0" fillId="0" borderId="0" xfId="0" applyNumberFormat="1" applyAlignment="1">
      <alignment/>
    </xf>
    <xf numFmtId="0" fontId="3" fillId="0" borderId="2" xfId="17" applyFont="1" applyFill="1" applyBorder="1" applyAlignment="1">
      <alignment vertical="center" wrapText="1"/>
      <protection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7">
    <cellStyle name="Normal" xfId="0"/>
    <cellStyle name="Currency" xfId="15"/>
    <cellStyle name="Currency [0]" xfId="16"/>
    <cellStyle name="Normal_CP72200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90" zoomScaleNormal="90" workbookViewId="0" topLeftCell="C37">
      <selection activeCell="I61" sqref="I61"/>
    </sheetView>
  </sheetViews>
  <sheetFormatPr defaultColWidth="9.140625" defaultRowHeight="12.75"/>
  <cols>
    <col min="1" max="1" width="38.7109375" style="0" bestFit="1" customWidth="1"/>
    <col min="2" max="2" width="2.140625" style="0" bestFit="1" customWidth="1"/>
    <col min="3" max="3" width="4.421875" style="0" bestFit="1" customWidth="1"/>
    <col min="4" max="4" width="53.7109375" style="0" bestFit="1" customWidth="1"/>
    <col min="5" max="8" width="13.28125" style="0" customWidth="1"/>
    <col min="9" max="9" width="14.8515625" style="0" bestFit="1" customWidth="1"/>
  </cols>
  <sheetData>
    <row r="1" spans="1:9" ht="12.75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9" t="s">
        <v>2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0" t="s">
        <v>3</v>
      </c>
      <c r="B5" s="20" t="s">
        <v>4</v>
      </c>
      <c r="C5" s="21"/>
      <c r="D5" s="21"/>
      <c r="E5" s="20" t="s">
        <v>5</v>
      </c>
      <c r="F5" s="20"/>
      <c r="G5" s="20"/>
      <c r="H5" s="20"/>
      <c r="I5" s="20" t="s">
        <v>6</v>
      </c>
    </row>
    <row r="6" spans="1:9" ht="12.75">
      <c r="A6" s="20"/>
      <c r="B6" s="22"/>
      <c r="C6" s="22"/>
      <c r="D6" s="21"/>
      <c r="E6" s="1">
        <v>2010</v>
      </c>
      <c r="F6" s="1">
        <v>2011</v>
      </c>
      <c r="G6" s="1">
        <v>2012</v>
      </c>
      <c r="H6" s="1">
        <v>2013</v>
      </c>
      <c r="I6" s="20"/>
    </row>
    <row r="7" spans="1:9" ht="12.75">
      <c r="A7" s="6" t="s">
        <v>16</v>
      </c>
      <c r="B7" s="8">
        <v>0</v>
      </c>
      <c r="C7" s="9">
        <v>1</v>
      </c>
      <c r="D7" s="7" t="s">
        <v>17</v>
      </c>
      <c r="E7" s="3">
        <v>1670341</v>
      </c>
      <c r="F7" s="3">
        <v>1860000</v>
      </c>
      <c r="G7" s="3">
        <v>2120024</v>
      </c>
      <c r="H7" s="3">
        <v>2316993</v>
      </c>
      <c r="I7" s="4">
        <f>SUM(E7:H7)</f>
        <v>7967358</v>
      </c>
    </row>
    <row r="8" spans="1:9" ht="12.75">
      <c r="A8" s="16" t="s">
        <v>18</v>
      </c>
      <c r="B8" s="10">
        <v>1</v>
      </c>
      <c r="C8" s="9">
        <v>1</v>
      </c>
      <c r="D8" s="7" t="s">
        <v>11</v>
      </c>
      <c r="E8" s="3">
        <v>38768</v>
      </c>
      <c r="F8" s="3">
        <v>38000</v>
      </c>
      <c r="G8" s="3">
        <v>43313</v>
      </c>
      <c r="H8" s="3">
        <v>47336</v>
      </c>
      <c r="I8" s="4">
        <f aca="true" t="shared" si="0" ref="I8:I60">SUM(E8:H8)</f>
        <v>167417</v>
      </c>
    </row>
    <row r="9" spans="1:9" ht="12.75">
      <c r="A9" s="17"/>
      <c r="B9" s="10">
        <v>2</v>
      </c>
      <c r="C9" s="9">
        <v>1</v>
      </c>
      <c r="D9" s="7" t="s">
        <v>8</v>
      </c>
      <c r="E9" s="3">
        <v>812355.48</v>
      </c>
      <c r="F9" s="3">
        <v>394639.17</v>
      </c>
      <c r="G9" s="3">
        <v>449809</v>
      </c>
      <c r="H9" s="3">
        <v>491600</v>
      </c>
      <c r="I9" s="4">
        <f t="shared" si="0"/>
        <v>2148403.65</v>
      </c>
    </row>
    <row r="10" spans="1:9" ht="12.75">
      <c r="A10" s="17"/>
      <c r="B10" s="10">
        <v>2</v>
      </c>
      <c r="C10" s="9">
        <v>2</v>
      </c>
      <c r="D10" s="7" t="s">
        <v>19</v>
      </c>
      <c r="E10" s="3">
        <v>1620900</v>
      </c>
      <c r="F10" s="3">
        <v>5613041.83</v>
      </c>
      <c r="G10" s="3">
        <v>6397734</v>
      </c>
      <c r="H10" s="3">
        <v>6992144</v>
      </c>
      <c r="I10" s="4">
        <f t="shared" si="0"/>
        <v>20623819.83</v>
      </c>
    </row>
    <row r="11" spans="1:9" ht="12.75">
      <c r="A11" s="17"/>
      <c r="B11" s="10">
        <v>2</v>
      </c>
      <c r="C11" s="9">
        <v>18</v>
      </c>
      <c r="D11" s="7" t="s">
        <v>20</v>
      </c>
      <c r="E11" s="3">
        <v>888839.46</v>
      </c>
      <c r="F11" s="3">
        <v>1042239</v>
      </c>
      <c r="G11" s="3">
        <v>1187943</v>
      </c>
      <c r="H11" s="3">
        <v>1298313</v>
      </c>
      <c r="I11" s="4">
        <f t="shared" si="0"/>
        <v>4417334.46</v>
      </c>
    </row>
    <row r="12" spans="1:9" ht="12.75">
      <c r="A12" s="17"/>
      <c r="B12" s="10">
        <v>2</v>
      </c>
      <c r="C12" s="9">
        <v>19</v>
      </c>
      <c r="D12" s="7" t="s">
        <v>10</v>
      </c>
      <c r="E12" s="3">
        <v>154000</v>
      </c>
      <c r="F12" s="3">
        <v>3000</v>
      </c>
      <c r="G12" s="3">
        <v>3420</v>
      </c>
      <c r="H12" s="3">
        <v>3737</v>
      </c>
      <c r="I12" s="4">
        <f t="shared" si="0"/>
        <v>164157</v>
      </c>
    </row>
    <row r="13" spans="1:9" ht="12.75">
      <c r="A13" s="17"/>
      <c r="B13" s="11">
        <v>2</v>
      </c>
      <c r="C13" s="12">
        <v>30</v>
      </c>
      <c r="D13" t="s">
        <v>49</v>
      </c>
      <c r="E13" s="13">
        <v>132000</v>
      </c>
      <c r="F13" s="3">
        <v>3000</v>
      </c>
      <c r="G13" s="3">
        <v>3420</v>
      </c>
      <c r="H13" s="3">
        <v>3737</v>
      </c>
      <c r="I13" s="4">
        <f t="shared" si="0"/>
        <v>142157</v>
      </c>
    </row>
    <row r="14" spans="1:9" ht="12.75">
      <c r="A14" s="16" t="s">
        <v>21</v>
      </c>
      <c r="B14" s="10">
        <v>1</v>
      </c>
      <c r="C14" s="9">
        <v>1</v>
      </c>
      <c r="D14" s="7" t="s">
        <v>11</v>
      </c>
      <c r="E14" s="3">
        <v>4100</v>
      </c>
      <c r="F14" s="3">
        <v>5000</v>
      </c>
      <c r="G14" s="3">
        <v>5699</v>
      </c>
      <c r="H14" s="3">
        <v>6228</v>
      </c>
      <c r="I14" s="4">
        <f t="shared" si="0"/>
        <v>21027</v>
      </c>
    </row>
    <row r="15" spans="1:9" ht="12.75">
      <c r="A15" s="17" t="s">
        <v>21</v>
      </c>
      <c r="B15" s="10">
        <v>2</v>
      </c>
      <c r="C15" s="9">
        <v>3</v>
      </c>
      <c r="D15" s="7" t="s">
        <v>22</v>
      </c>
      <c r="E15" s="3">
        <v>834263.35</v>
      </c>
      <c r="F15" s="3">
        <v>326000</v>
      </c>
      <c r="G15" s="3">
        <v>371575</v>
      </c>
      <c r="H15" s="3">
        <v>406097</v>
      </c>
      <c r="I15" s="4">
        <f t="shared" si="0"/>
        <v>1937935.35</v>
      </c>
    </row>
    <row r="16" spans="1:9" ht="25.5">
      <c r="A16" s="17" t="s">
        <v>21</v>
      </c>
      <c r="B16" s="10">
        <v>2</v>
      </c>
      <c r="C16" s="9">
        <v>27</v>
      </c>
      <c r="D16" s="7" t="s">
        <v>9</v>
      </c>
      <c r="E16" s="3">
        <v>2000</v>
      </c>
      <c r="F16" s="3">
        <v>5000</v>
      </c>
      <c r="G16" s="3">
        <v>5699</v>
      </c>
      <c r="H16" s="3">
        <v>6228</v>
      </c>
      <c r="I16" s="4">
        <f t="shared" si="0"/>
        <v>18927</v>
      </c>
    </row>
    <row r="17" spans="1:9" ht="12.75">
      <c r="A17" s="16" t="s">
        <v>23</v>
      </c>
      <c r="B17" s="10">
        <v>1</v>
      </c>
      <c r="C17" s="9">
        <v>1</v>
      </c>
      <c r="D17" s="7" t="s">
        <v>11</v>
      </c>
      <c r="E17" s="3">
        <v>149500</v>
      </c>
      <c r="F17" s="3">
        <v>61000</v>
      </c>
      <c r="G17" s="3">
        <v>69528</v>
      </c>
      <c r="H17" s="3">
        <v>75987</v>
      </c>
      <c r="I17" s="4">
        <f t="shared" si="0"/>
        <v>356015</v>
      </c>
    </row>
    <row r="18" spans="1:9" ht="12.75">
      <c r="A18" s="17"/>
      <c r="B18" s="10">
        <v>1</v>
      </c>
      <c r="C18" s="9">
        <v>2</v>
      </c>
      <c r="D18" s="7" t="s">
        <v>24</v>
      </c>
      <c r="E18" s="3">
        <v>142000</v>
      </c>
      <c r="F18" s="3">
        <v>71000</v>
      </c>
      <c r="G18" s="3">
        <v>80926</v>
      </c>
      <c r="H18" s="3">
        <v>88445</v>
      </c>
      <c r="I18" s="4">
        <f t="shared" si="0"/>
        <v>382371</v>
      </c>
    </row>
    <row r="19" spans="1:9" ht="12.75">
      <c r="A19" s="17"/>
      <c r="B19" s="10">
        <v>2</v>
      </c>
      <c r="C19" s="9">
        <v>4</v>
      </c>
      <c r="D19" s="7" t="s">
        <v>25</v>
      </c>
      <c r="E19" s="3">
        <v>3101649.71</v>
      </c>
      <c r="F19" s="3">
        <v>2536000</v>
      </c>
      <c r="G19" s="3">
        <v>2890529</v>
      </c>
      <c r="H19" s="3">
        <v>3159085</v>
      </c>
      <c r="I19" s="4">
        <f t="shared" si="0"/>
        <v>11687263.71</v>
      </c>
    </row>
    <row r="20" spans="1:9" ht="12.75">
      <c r="A20" s="17"/>
      <c r="B20" s="10">
        <v>2</v>
      </c>
      <c r="C20" s="9">
        <v>16</v>
      </c>
      <c r="D20" s="7" t="s">
        <v>26</v>
      </c>
      <c r="E20" s="3">
        <v>3828187</v>
      </c>
      <c r="F20" s="3">
        <v>4812000</v>
      </c>
      <c r="G20" s="3">
        <v>5484708</v>
      </c>
      <c r="H20" s="3">
        <v>5994289</v>
      </c>
      <c r="I20" s="4">
        <f t="shared" si="0"/>
        <v>20119184</v>
      </c>
    </row>
    <row r="21" spans="1:9" ht="12.75">
      <c r="A21" s="17"/>
      <c r="B21" s="10">
        <v>2</v>
      </c>
      <c r="C21" s="9">
        <v>24</v>
      </c>
      <c r="D21" s="7" t="s">
        <v>12</v>
      </c>
      <c r="E21" s="3">
        <v>174000</v>
      </c>
      <c r="F21" s="3">
        <v>209000</v>
      </c>
      <c r="G21" s="3">
        <v>238218</v>
      </c>
      <c r="H21" s="3">
        <v>260351</v>
      </c>
      <c r="I21" s="4">
        <f t="shared" si="0"/>
        <v>881569</v>
      </c>
    </row>
    <row r="22" spans="1:9" ht="12.75">
      <c r="A22" s="16" t="s">
        <v>27</v>
      </c>
      <c r="B22" s="10">
        <v>1</v>
      </c>
      <c r="C22" s="9">
        <v>1</v>
      </c>
      <c r="D22" s="7" t="s">
        <v>11</v>
      </c>
      <c r="E22" s="3">
        <v>0</v>
      </c>
      <c r="F22" s="3">
        <v>5000</v>
      </c>
      <c r="G22" s="3">
        <v>5699</v>
      </c>
      <c r="H22" s="3">
        <v>6228</v>
      </c>
      <c r="I22" s="4">
        <f t="shared" si="0"/>
        <v>16927</v>
      </c>
    </row>
    <row r="23" spans="1:9" ht="12.75">
      <c r="A23" s="17"/>
      <c r="B23" s="10">
        <v>2</v>
      </c>
      <c r="C23" s="9">
        <v>21</v>
      </c>
      <c r="D23" s="7" t="s">
        <v>13</v>
      </c>
      <c r="E23" s="3">
        <v>27000</v>
      </c>
      <c r="F23" s="3">
        <v>49000</v>
      </c>
      <c r="G23" s="3">
        <v>55850</v>
      </c>
      <c r="H23" s="3">
        <v>61038</v>
      </c>
      <c r="I23" s="4">
        <f t="shared" si="0"/>
        <v>192888</v>
      </c>
    </row>
    <row r="24" spans="1:9" ht="12.75">
      <c r="A24" s="16" t="s">
        <v>28</v>
      </c>
      <c r="B24" s="10">
        <v>1</v>
      </c>
      <c r="C24" s="9">
        <v>1</v>
      </c>
      <c r="D24" s="7" t="s">
        <v>11</v>
      </c>
      <c r="E24" s="3">
        <v>4200</v>
      </c>
      <c r="F24" s="3">
        <v>4000</v>
      </c>
      <c r="G24" s="3">
        <v>4559</v>
      </c>
      <c r="H24" s="3">
        <v>4983</v>
      </c>
      <c r="I24" s="4">
        <f t="shared" si="0"/>
        <v>17742</v>
      </c>
    </row>
    <row r="25" spans="1:9" ht="12.75">
      <c r="A25" s="17"/>
      <c r="B25" s="10">
        <v>2</v>
      </c>
      <c r="C25" s="9">
        <v>13</v>
      </c>
      <c r="D25" s="7" t="s">
        <v>29</v>
      </c>
      <c r="E25" s="3">
        <v>212900</v>
      </c>
      <c r="F25" s="3">
        <v>94000</v>
      </c>
      <c r="G25" s="3">
        <v>107142</v>
      </c>
      <c r="H25" s="3">
        <v>117095</v>
      </c>
      <c r="I25" s="4">
        <f t="shared" si="0"/>
        <v>531137</v>
      </c>
    </row>
    <row r="26" spans="1:9" ht="25.5">
      <c r="A26" s="17"/>
      <c r="B26" s="10">
        <v>2</v>
      </c>
      <c r="C26" s="9">
        <v>28</v>
      </c>
      <c r="D26" s="7" t="s">
        <v>30</v>
      </c>
      <c r="E26" s="3">
        <v>224000</v>
      </c>
      <c r="F26" s="3">
        <v>352000</v>
      </c>
      <c r="G26" s="3">
        <v>401209</v>
      </c>
      <c r="H26" s="3">
        <v>438484</v>
      </c>
      <c r="I26" s="4">
        <f t="shared" si="0"/>
        <v>1415693</v>
      </c>
    </row>
    <row r="27" spans="1:9" ht="12.75">
      <c r="A27" s="16" t="s">
        <v>31</v>
      </c>
      <c r="B27" s="10">
        <v>1</v>
      </c>
      <c r="C27" s="9">
        <v>1</v>
      </c>
      <c r="D27" s="7" t="s">
        <v>11</v>
      </c>
      <c r="E27" s="3">
        <v>128000</v>
      </c>
      <c r="F27" s="3">
        <v>135200</v>
      </c>
      <c r="G27" s="3">
        <v>154101</v>
      </c>
      <c r="H27" s="3">
        <v>168418</v>
      </c>
      <c r="I27" s="4">
        <f t="shared" si="0"/>
        <v>585719</v>
      </c>
    </row>
    <row r="28" spans="1:9" ht="12.75">
      <c r="A28" s="17"/>
      <c r="B28" s="10">
        <v>1</v>
      </c>
      <c r="C28" s="9">
        <v>2</v>
      </c>
      <c r="D28" s="7" t="s">
        <v>24</v>
      </c>
      <c r="E28" s="3">
        <v>60025</v>
      </c>
      <c r="F28" s="3">
        <v>220000</v>
      </c>
      <c r="G28" s="3">
        <v>250756</v>
      </c>
      <c r="H28" s="3">
        <v>274053</v>
      </c>
      <c r="I28" s="4">
        <f t="shared" si="0"/>
        <v>804834</v>
      </c>
    </row>
    <row r="29" spans="1:9" ht="12.75">
      <c r="A29" s="17"/>
      <c r="B29" s="10">
        <v>2</v>
      </c>
      <c r="C29" s="9">
        <v>6</v>
      </c>
      <c r="D29" s="7" t="s">
        <v>32</v>
      </c>
      <c r="E29" s="3">
        <v>1956485</v>
      </c>
      <c r="F29" s="3">
        <v>2533000</v>
      </c>
      <c r="G29" s="3">
        <v>2887109</v>
      </c>
      <c r="H29" s="3">
        <v>3155349</v>
      </c>
      <c r="I29" s="4">
        <f t="shared" si="0"/>
        <v>10531943</v>
      </c>
    </row>
    <row r="30" spans="1:9" ht="12.75">
      <c r="A30" s="17"/>
      <c r="B30" s="10">
        <v>2</v>
      </c>
      <c r="C30" s="9">
        <v>11</v>
      </c>
      <c r="D30" s="7" t="s">
        <v>33</v>
      </c>
      <c r="E30" s="3">
        <v>1698200</v>
      </c>
      <c r="F30" s="3">
        <v>1747000</v>
      </c>
      <c r="G30" s="3">
        <v>1991228</v>
      </c>
      <c r="H30" s="3">
        <v>2176232</v>
      </c>
      <c r="I30" s="4">
        <f t="shared" si="0"/>
        <v>7612660</v>
      </c>
    </row>
    <row r="31" spans="1:9" ht="12.75">
      <c r="A31" s="16" t="s">
        <v>34</v>
      </c>
      <c r="B31" s="10">
        <v>1</v>
      </c>
      <c r="C31" s="9">
        <v>1</v>
      </c>
      <c r="D31" s="7" t="s">
        <v>11</v>
      </c>
      <c r="E31" s="3">
        <v>10000</v>
      </c>
      <c r="F31" s="3">
        <v>5000</v>
      </c>
      <c r="G31" s="3">
        <v>5699</v>
      </c>
      <c r="H31" s="3">
        <v>6228</v>
      </c>
      <c r="I31" s="4">
        <f t="shared" si="0"/>
        <v>26927</v>
      </c>
    </row>
    <row r="32" spans="1:9" ht="12.75">
      <c r="A32" s="17"/>
      <c r="B32" s="10">
        <v>1</v>
      </c>
      <c r="C32" s="9">
        <v>2</v>
      </c>
      <c r="D32" s="7" t="s">
        <v>24</v>
      </c>
      <c r="E32" s="3">
        <v>322905</v>
      </c>
      <c r="F32" s="3">
        <v>0</v>
      </c>
      <c r="G32" s="3">
        <v>0</v>
      </c>
      <c r="H32" s="3">
        <v>0</v>
      </c>
      <c r="I32" s="4">
        <f t="shared" si="0"/>
        <v>322905</v>
      </c>
    </row>
    <row r="33" spans="1:9" ht="12.75">
      <c r="A33" s="17"/>
      <c r="B33" s="10">
        <v>2</v>
      </c>
      <c r="C33" s="9">
        <v>5</v>
      </c>
      <c r="D33" s="7" t="s">
        <v>35</v>
      </c>
      <c r="E33" s="3">
        <v>267000</v>
      </c>
      <c r="F33" s="3">
        <v>224000</v>
      </c>
      <c r="G33" s="3">
        <v>255315</v>
      </c>
      <c r="H33" s="3">
        <v>279036</v>
      </c>
      <c r="I33" s="4">
        <f t="shared" si="0"/>
        <v>1025351</v>
      </c>
    </row>
    <row r="34" spans="1:9" ht="12.75">
      <c r="A34" s="16" t="s">
        <v>36</v>
      </c>
      <c r="B34" s="10">
        <v>1</v>
      </c>
      <c r="C34" s="9">
        <v>1</v>
      </c>
      <c r="D34" s="7" t="s">
        <v>11</v>
      </c>
      <c r="E34" s="3">
        <v>15000</v>
      </c>
      <c r="F34" s="3">
        <v>5000</v>
      </c>
      <c r="G34" s="3">
        <v>5699</v>
      </c>
      <c r="H34" s="3">
        <v>6228</v>
      </c>
      <c r="I34" s="4">
        <f t="shared" si="0"/>
        <v>31927</v>
      </c>
    </row>
    <row r="35" spans="1:9" ht="12.75">
      <c r="A35" s="17"/>
      <c r="B35" s="10">
        <v>1</v>
      </c>
      <c r="C35" s="9">
        <v>2</v>
      </c>
      <c r="D35" s="7" t="s">
        <v>24</v>
      </c>
      <c r="E35" s="3">
        <v>320987</v>
      </c>
      <c r="F35" s="3">
        <v>234000</v>
      </c>
      <c r="G35" s="3">
        <v>266713</v>
      </c>
      <c r="H35" s="3">
        <v>291493</v>
      </c>
      <c r="I35" s="4">
        <f t="shared" si="0"/>
        <v>1113193</v>
      </c>
    </row>
    <row r="36" spans="1:9" ht="12.75">
      <c r="A36" s="17"/>
      <c r="B36" s="10">
        <v>1</v>
      </c>
      <c r="C36" s="9">
        <v>3</v>
      </c>
      <c r="D36" s="7" t="s">
        <v>37</v>
      </c>
      <c r="E36" s="3">
        <v>1000</v>
      </c>
      <c r="F36" s="3">
        <v>60000</v>
      </c>
      <c r="G36" s="3">
        <v>68388</v>
      </c>
      <c r="H36" s="3">
        <v>74742</v>
      </c>
      <c r="I36" s="4">
        <f t="shared" si="0"/>
        <v>204130</v>
      </c>
    </row>
    <row r="37" spans="1:9" ht="12.75">
      <c r="A37" s="17"/>
      <c r="B37" s="10">
        <v>2</v>
      </c>
      <c r="C37" s="9">
        <v>7</v>
      </c>
      <c r="D37" s="7" t="s">
        <v>38</v>
      </c>
      <c r="E37" s="3">
        <v>1257000</v>
      </c>
      <c r="F37" s="3">
        <v>498000</v>
      </c>
      <c r="G37" s="3">
        <v>567619</v>
      </c>
      <c r="H37" s="3">
        <v>620356</v>
      </c>
      <c r="I37" s="4">
        <f t="shared" si="0"/>
        <v>2942975</v>
      </c>
    </row>
    <row r="38" spans="1:9" ht="12.75">
      <c r="A38" s="16" t="s">
        <v>51</v>
      </c>
      <c r="B38" s="10">
        <v>1</v>
      </c>
      <c r="C38" s="9">
        <v>5</v>
      </c>
      <c r="D38" s="7" t="s">
        <v>52</v>
      </c>
      <c r="E38" s="3">
        <v>198860</v>
      </c>
      <c r="F38" s="3">
        <v>5000</v>
      </c>
      <c r="G38" s="3">
        <v>5699</v>
      </c>
      <c r="H38" s="3">
        <v>6228</v>
      </c>
      <c r="I38" s="4">
        <f t="shared" si="0"/>
        <v>215787</v>
      </c>
    </row>
    <row r="39" spans="1:9" ht="12.75">
      <c r="A39" s="17"/>
      <c r="B39" s="10">
        <v>2</v>
      </c>
      <c r="C39" s="9">
        <v>7</v>
      </c>
      <c r="D39" s="7" t="s">
        <v>38</v>
      </c>
      <c r="E39" s="3">
        <v>0</v>
      </c>
      <c r="F39" s="3">
        <v>36000</v>
      </c>
      <c r="G39" s="3">
        <v>41033</v>
      </c>
      <c r="H39" s="3">
        <v>44845</v>
      </c>
      <c r="I39" s="4">
        <f t="shared" si="0"/>
        <v>121878</v>
      </c>
    </row>
    <row r="40" spans="1:9" ht="12.75">
      <c r="A40" s="16" t="s">
        <v>39</v>
      </c>
      <c r="B40" s="10">
        <v>1</v>
      </c>
      <c r="C40" s="9">
        <v>1</v>
      </c>
      <c r="D40" s="7" t="s">
        <v>11</v>
      </c>
      <c r="E40" s="3">
        <v>4000</v>
      </c>
      <c r="F40" s="3">
        <v>4000</v>
      </c>
      <c r="G40" s="3">
        <v>4559</v>
      </c>
      <c r="H40" s="3">
        <v>4983</v>
      </c>
      <c r="I40" s="4">
        <f t="shared" si="0"/>
        <v>17542</v>
      </c>
    </row>
    <row r="41" spans="1:9" ht="12.75">
      <c r="A41" s="17"/>
      <c r="B41" s="10">
        <v>2</v>
      </c>
      <c r="C41" s="9">
        <v>8</v>
      </c>
      <c r="D41" s="7" t="s">
        <v>40</v>
      </c>
      <c r="E41" s="3">
        <v>654600</v>
      </c>
      <c r="F41" s="3">
        <v>414000</v>
      </c>
      <c r="G41" s="3">
        <v>471876</v>
      </c>
      <c r="H41" s="3">
        <v>515719</v>
      </c>
      <c r="I41" s="4">
        <f t="shared" si="0"/>
        <v>2056195</v>
      </c>
    </row>
    <row r="42" spans="1:9" ht="12.75">
      <c r="A42" s="16" t="s">
        <v>41</v>
      </c>
      <c r="B42" s="10">
        <v>1</v>
      </c>
      <c r="C42" s="9">
        <v>1</v>
      </c>
      <c r="D42" s="7" t="s">
        <v>11</v>
      </c>
      <c r="E42" s="3">
        <v>68975</v>
      </c>
      <c r="F42" s="3">
        <v>103000</v>
      </c>
      <c r="G42" s="3">
        <v>117399</v>
      </c>
      <c r="H42" s="3">
        <v>128306</v>
      </c>
      <c r="I42" s="4">
        <f t="shared" si="0"/>
        <v>417680</v>
      </c>
    </row>
    <row r="43" spans="1:9" ht="12.75">
      <c r="A43" s="17"/>
      <c r="B43" s="10">
        <v>1</v>
      </c>
      <c r="C43" s="9">
        <v>2</v>
      </c>
      <c r="D43" s="7" t="s">
        <v>24</v>
      </c>
      <c r="E43" s="3">
        <v>41000</v>
      </c>
      <c r="F43" s="3">
        <v>1000</v>
      </c>
      <c r="G43" s="3">
        <v>1140</v>
      </c>
      <c r="H43" s="3">
        <v>1246</v>
      </c>
      <c r="I43" s="4">
        <f t="shared" si="0"/>
        <v>44386</v>
      </c>
    </row>
    <row r="44" spans="1:9" ht="12.75">
      <c r="A44" s="17"/>
      <c r="B44" s="10">
        <v>2</v>
      </c>
      <c r="C44" s="9">
        <v>9</v>
      </c>
      <c r="D44" s="7" t="s">
        <v>42</v>
      </c>
      <c r="E44" s="3">
        <v>1029969</v>
      </c>
      <c r="F44" s="3">
        <v>382000</v>
      </c>
      <c r="G44" s="3">
        <v>435404</v>
      </c>
      <c r="H44" s="3">
        <v>475855</v>
      </c>
      <c r="I44" s="4">
        <f t="shared" si="0"/>
        <v>2323228</v>
      </c>
    </row>
    <row r="45" spans="1:9" ht="12.75">
      <c r="A45" s="17"/>
      <c r="B45" s="10">
        <v>2</v>
      </c>
      <c r="C45" s="9">
        <v>12</v>
      </c>
      <c r="D45" s="7" t="s">
        <v>43</v>
      </c>
      <c r="E45" s="3">
        <v>509289</v>
      </c>
      <c r="F45" s="3">
        <v>427900</v>
      </c>
      <c r="G45" s="3">
        <v>487721</v>
      </c>
      <c r="H45" s="3">
        <v>533032</v>
      </c>
      <c r="I45" s="4">
        <f t="shared" si="0"/>
        <v>1957942</v>
      </c>
    </row>
    <row r="46" spans="1:9" ht="12.75">
      <c r="A46" s="16" t="s">
        <v>53</v>
      </c>
      <c r="B46" s="10">
        <v>1</v>
      </c>
      <c r="C46" s="9">
        <v>1</v>
      </c>
      <c r="D46" s="7" t="s">
        <v>11</v>
      </c>
      <c r="E46" s="3">
        <v>98700</v>
      </c>
      <c r="F46" s="3">
        <v>15000</v>
      </c>
      <c r="G46" s="3">
        <v>17097</v>
      </c>
      <c r="H46" s="3">
        <v>18685</v>
      </c>
      <c r="I46" s="4">
        <f t="shared" si="0"/>
        <v>149482</v>
      </c>
    </row>
    <row r="47" spans="1:9" ht="12.75">
      <c r="A47" s="17"/>
      <c r="B47" s="10">
        <v>2</v>
      </c>
      <c r="C47" s="9">
        <v>10</v>
      </c>
      <c r="D47" s="7" t="s">
        <v>44</v>
      </c>
      <c r="E47" s="3">
        <v>854190</v>
      </c>
      <c r="F47" s="3">
        <v>483000</v>
      </c>
      <c r="G47" s="3">
        <v>550523</v>
      </c>
      <c r="H47" s="3">
        <v>601671</v>
      </c>
      <c r="I47" s="4">
        <f t="shared" si="0"/>
        <v>2489384</v>
      </c>
    </row>
    <row r="48" spans="1:9" ht="12.75">
      <c r="A48" s="16" t="s">
        <v>45</v>
      </c>
      <c r="B48" s="10">
        <v>1</v>
      </c>
      <c r="C48" s="9">
        <v>1</v>
      </c>
      <c r="D48" s="7" t="s">
        <v>11</v>
      </c>
      <c r="E48" s="3">
        <v>4600</v>
      </c>
      <c r="F48" s="3">
        <v>5000</v>
      </c>
      <c r="G48" s="3">
        <v>5699</v>
      </c>
      <c r="H48" s="3">
        <v>6228</v>
      </c>
      <c r="I48" s="4">
        <f t="shared" si="0"/>
        <v>21527</v>
      </c>
    </row>
    <row r="49" spans="1:9" ht="12.75">
      <c r="A49" s="17"/>
      <c r="B49" s="10">
        <v>1</v>
      </c>
      <c r="C49" s="9">
        <v>6</v>
      </c>
      <c r="D49" s="7" t="s">
        <v>50</v>
      </c>
      <c r="E49" s="3">
        <v>2500</v>
      </c>
      <c r="F49" s="3">
        <v>0</v>
      </c>
      <c r="G49" s="3">
        <v>0</v>
      </c>
      <c r="H49" s="3">
        <f>ROUND(G49*1.0929128,0)</f>
        <v>0</v>
      </c>
      <c r="I49" s="4">
        <f t="shared" si="0"/>
        <v>2500</v>
      </c>
    </row>
    <row r="50" spans="1:9" ht="12.75">
      <c r="A50" s="17"/>
      <c r="B50" s="10">
        <v>2</v>
      </c>
      <c r="C50" s="9">
        <v>15</v>
      </c>
      <c r="D50" s="7" t="s">
        <v>46</v>
      </c>
      <c r="E50" s="3">
        <v>630500</v>
      </c>
      <c r="F50" s="3">
        <v>30000</v>
      </c>
      <c r="G50" s="3">
        <v>34194</v>
      </c>
      <c r="H50" s="3">
        <v>37371</v>
      </c>
      <c r="I50" s="4">
        <f t="shared" si="0"/>
        <v>732065</v>
      </c>
    </row>
    <row r="51" spans="1:9" ht="12.75">
      <c r="A51" s="17"/>
      <c r="B51" s="10">
        <v>2</v>
      </c>
      <c r="C51" s="9">
        <v>29</v>
      </c>
      <c r="D51" s="7" t="s">
        <v>47</v>
      </c>
      <c r="E51" s="3">
        <v>8000</v>
      </c>
      <c r="F51" s="3">
        <v>9000</v>
      </c>
      <c r="G51" s="3">
        <v>10258</v>
      </c>
      <c r="H51" s="3">
        <v>11211</v>
      </c>
      <c r="I51" s="4">
        <f t="shared" si="0"/>
        <v>38469</v>
      </c>
    </row>
    <row r="52" spans="1:9" ht="12.75">
      <c r="A52" s="16" t="s">
        <v>54</v>
      </c>
      <c r="B52" s="10">
        <v>1</v>
      </c>
      <c r="C52" s="9">
        <v>1</v>
      </c>
      <c r="D52" s="7" t="s">
        <v>11</v>
      </c>
      <c r="E52" s="3">
        <v>29200</v>
      </c>
      <c r="F52" s="3">
        <v>2500</v>
      </c>
      <c r="G52" s="3">
        <v>2849</v>
      </c>
      <c r="H52" s="3">
        <v>3114</v>
      </c>
      <c r="I52" s="4">
        <f t="shared" si="0"/>
        <v>37663</v>
      </c>
    </row>
    <row r="53" spans="1:9" ht="12.75">
      <c r="A53" s="17"/>
      <c r="B53" s="10">
        <v>1</v>
      </c>
      <c r="C53" s="9">
        <v>2</v>
      </c>
      <c r="D53" s="7" t="s">
        <v>24</v>
      </c>
      <c r="E53" s="3">
        <v>26000</v>
      </c>
      <c r="F53" s="3">
        <v>0</v>
      </c>
      <c r="G53" s="3">
        <v>0</v>
      </c>
      <c r="H53" s="3">
        <f>ROUND(G53*1.0929128,0)</f>
        <v>0</v>
      </c>
      <c r="I53" s="4">
        <f t="shared" si="0"/>
        <v>26000</v>
      </c>
    </row>
    <row r="54" spans="1:9" ht="12.75">
      <c r="A54" s="17"/>
      <c r="B54" s="10">
        <v>2</v>
      </c>
      <c r="C54" s="9">
        <v>14</v>
      </c>
      <c r="D54" s="7" t="s">
        <v>48</v>
      </c>
      <c r="E54" s="3">
        <v>145500</v>
      </c>
      <c r="F54" s="3">
        <v>32500</v>
      </c>
      <c r="G54" s="3">
        <v>37043</v>
      </c>
      <c r="H54" s="3">
        <v>40485</v>
      </c>
      <c r="I54" s="4">
        <f t="shared" si="0"/>
        <v>255528</v>
      </c>
    </row>
    <row r="55" spans="1:9" ht="12.75" customHeight="1">
      <c r="A55" s="16" t="s">
        <v>56</v>
      </c>
      <c r="B55" s="10">
        <v>1</v>
      </c>
      <c r="C55" s="9">
        <v>1</v>
      </c>
      <c r="D55" s="7" t="s">
        <v>11</v>
      </c>
      <c r="E55" s="3">
        <v>20000</v>
      </c>
      <c r="F55" s="3">
        <v>4500</v>
      </c>
      <c r="G55" s="3">
        <v>5129</v>
      </c>
      <c r="H55" s="3">
        <v>5606</v>
      </c>
      <c r="I55" s="4">
        <f t="shared" si="0"/>
        <v>35235</v>
      </c>
    </row>
    <row r="56" spans="1:9" ht="12.75">
      <c r="A56" s="17"/>
      <c r="B56" s="10">
        <v>2</v>
      </c>
      <c r="C56" s="9">
        <v>17</v>
      </c>
      <c r="D56" s="7" t="s">
        <v>57</v>
      </c>
      <c r="E56" s="3">
        <v>500500</v>
      </c>
      <c r="F56" s="3">
        <v>284000</v>
      </c>
      <c r="G56" s="3">
        <v>323703</v>
      </c>
      <c r="H56" s="3">
        <v>353777</v>
      </c>
      <c r="I56" s="4">
        <f t="shared" si="0"/>
        <v>1461980</v>
      </c>
    </row>
    <row r="57" spans="1:9" ht="12.75">
      <c r="A57" s="16" t="s">
        <v>58</v>
      </c>
      <c r="B57" s="10">
        <v>1</v>
      </c>
      <c r="C57" s="9">
        <v>7</v>
      </c>
      <c r="D57" s="7" t="s">
        <v>59</v>
      </c>
      <c r="E57" s="3">
        <v>0</v>
      </c>
      <c r="F57" s="3">
        <v>1303350</v>
      </c>
      <c r="G57" s="3">
        <v>0</v>
      </c>
      <c r="H57" s="3">
        <f>ROUND(G57*1.0929128,0)</f>
        <v>0</v>
      </c>
      <c r="I57" s="4">
        <f t="shared" si="0"/>
        <v>1303350</v>
      </c>
    </row>
    <row r="58" spans="1:9" ht="12.75">
      <c r="A58" s="17"/>
      <c r="B58" s="10">
        <v>1</v>
      </c>
      <c r="C58" s="9">
        <v>8</v>
      </c>
      <c r="D58" s="7" t="s">
        <v>60</v>
      </c>
      <c r="E58" s="3">
        <v>0</v>
      </c>
      <c r="F58" s="3">
        <v>461000</v>
      </c>
      <c r="G58" s="3">
        <v>0</v>
      </c>
      <c r="H58" s="3">
        <f>ROUND(G58*1.0929128,0)</f>
        <v>0</v>
      </c>
      <c r="I58" s="4">
        <f t="shared" si="0"/>
        <v>461000</v>
      </c>
    </row>
    <row r="59" spans="1:9" ht="12.75">
      <c r="A59" s="14" t="s">
        <v>55</v>
      </c>
      <c r="B59" s="10">
        <v>1</v>
      </c>
      <c r="C59" s="9">
        <v>777</v>
      </c>
      <c r="D59" s="7" t="s">
        <v>55</v>
      </c>
      <c r="E59" s="3">
        <v>2759500</v>
      </c>
      <c r="F59" s="3">
        <v>3181500</v>
      </c>
      <c r="G59" s="3">
        <v>3626167</v>
      </c>
      <c r="H59" s="3">
        <v>3963203</v>
      </c>
      <c r="I59" s="4">
        <f t="shared" si="0"/>
        <v>13530370</v>
      </c>
    </row>
    <row r="60" spans="1:9" ht="12.75">
      <c r="A60" s="6" t="s">
        <v>7</v>
      </c>
      <c r="B60" s="10">
        <v>1</v>
      </c>
      <c r="C60" s="9">
        <v>999</v>
      </c>
      <c r="D60" s="7" t="s">
        <v>7</v>
      </c>
      <c r="E60" s="3">
        <v>227611</v>
      </c>
      <c r="F60" s="4">
        <v>255200</v>
      </c>
      <c r="G60" s="3">
        <v>290876</v>
      </c>
      <c r="H60" s="3">
        <v>317902</v>
      </c>
      <c r="I60" s="4">
        <f t="shared" si="0"/>
        <v>1091589</v>
      </c>
    </row>
    <row r="61" spans="1:9" ht="12.75">
      <c r="A61" s="23" t="s">
        <v>14</v>
      </c>
      <c r="B61" s="24"/>
      <c r="C61" s="24"/>
      <c r="D61" s="25"/>
      <c r="E61" s="5">
        <f>SUM(E7:E60)</f>
        <v>27871100</v>
      </c>
      <c r="F61" s="5">
        <f>SUM(F7:F60)</f>
        <v>30583570</v>
      </c>
      <c r="G61" s="5">
        <f>SUM(G7:G60)</f>
        <v>32848000</v>
      </c>
      <c r="H61" s="5">
        <f>SUM(H7:H60)</f>
        <v>35900000</v>
      </c>
      <c r="I61" s="5">
        <f>SUM(I7:I60)</f>
        <v>127202670</v>
      </c>
    </row>
    <row r="62" spans="5:9" ht="12.75">
      <c r="E62" s="2"/>
      <c r="F62" s="2"/>
      <c r="G62" s="2"/>
      <c r="H62" s="2"/>
      <c r="I62" s="2"/>
    </row>
    <row r="63" spans="5:9" ht="12.75">
      <c r="E63" s="2"/>
      <c r="F63" s="2"/>
      <c r="G63" s="2"/>
      <c r="H63" s="2"/>
      <c r="I63" s="2"/>
    </row>
    <row r="64" spans="5:9" ht="12.75">
      <c r="E64" s="2"/>
      <c r="F64" s="2"/>
      <c r="G64" s="2"/>
      <c r="H64" s="2"/>
      <c r="I64" s="2"/>
    </row>
    <row r="65" spans="5:9" ht="12.75">
      <c r="E65" s="2"/>
      <c r="F65" s="15"/>
      <c r="G65" s="2"/>
      <c r="H65" s="2"/>
      <c r="I65" s="2"/>
    </row>
    <row r="66" spans="5:9" ht="12.75">
      <c r="E66" s="2"/>
      <c r="F66" s="2"/>
      <c r="G66" s="2"/>
      <c r="H66" s="2"/>
      <c r="I66" s="2"/>
    </row>
    <row r="67" spans="5:9" ht="12.75">
      <c r="E67" s="2"/>
      <c r="F67" s="2"/>
      <c r="G67" s="2"/>
      <c r="H67" s="2"/>
      <c r="I67" s="2"/>
    </row>
    <row r="68" spans="5:9" ht="12.75">
      <c r="E68" s="2"/>
      <c r="F68" s="2"/>
      <c r="G68" s="2"/>
      <c r="H68" s="2"/>
      <c r="I68" s="2"/>
    </row>
    <row r="69" spans="5:9" ht="12.75">
      <c r="E69" s="2"/>
      <c r="F69" s="2"/>
      <c r="G69" s="2"/>
      <c r="H69" s="2"/>
      <c r="I69" s="2"/>
    </row>
  </sheetData>
  <mergeCells count="25">
    <mergeCell ref="A34:A37"/>
    <mergeCell ref="A22:A23"/>
    <mergeCell ref="A55:A56"/>
    <mergeCell ref="A61:D61"/>
    <mergeCell ref="A52:A54"/>
    <mergeCell ref="A24:A26"/>
    <mergeCell ref="A42:A45"/>
    <mergeCell ref="A46:A47"/>
    <mergeCell ref="A48:A51"/>
    <mergeCell ref="A27:A30"/>
    <mergeCell ref="A31:A33"/>
    <mergeCell ref="A5:A6"/>
    <mergeCell ref="E5:H5"/>
    <mergeCell ref="I5:I6"/>
    <mergeCell ref="B5:D6"/>
    <mergeCell ref="A38:A39"/>
    <mergeCell ref="A57:A58"/>
    <mergeCell ref="A1:I1"/>
    <mergeCell ref="A2:I2"/>
    <mergeCell ref="A3:I3"/>
    <mergeCell ref="A40:A41"/>
    <mergeCell ref="A4:I4"/>
    <mergeCell ref="A8:A13"/>
    <mergeCell ref="A14:A16"/>
    <mergeCell ref="A17:A21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landscape" paperSize="9" scale="70" r:id="rId1"/>
  <headerFooter alignWithMargins="0">
    <oddHeader>&amp;RPÁGINA: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PMVS</cp:lastModifiedBy>
  <cp:lastPrinted>2010-10-28T18:15:06Z</cp:lastPrinted>
  <dcterms:created xsi:type="dcterms:W3CDTF">2008-11-18T15:31:25Z</dcterms:created>
  <dcterms:modified xsi:type="dcterms:W3CDTF">2010-11-03T11:41:04Z</dcterms:modified>
  <cp:category/>
  <cp:version/>
  <cp:contentType/>
  <cp:contentStatus/>
</cp:coreProperties>
</file>