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DEL\PM VARRE-SAI\2014\LDO 2015\LDO 2015\Anexos\"/>
    </mc:Choice>
  </mc:AlternateContent>
  <bookViews>
    <workbookView xWindow="480" yWindow="180" windowWidth="20730" windowHeight="11700"/>
  </bookViews>
  <sheets>
    <sheet name="ANEXO_03-" sheetId="3" r:id="rId1"/>
  </sheets>
  <definedNames>
    <definedName name="_xlnm.Print_Titles" localSheetId="0">'ANEXO_03-'!$1:$7</definedName>
  </definedNames>
  <calcPr calcId="152511"/>
</workbook>
</file>

<file path=xl/calcChain.xml><?xml version="1.0" encoding="utf-8"?>
<calcChain xmlns="http://schemas.openxmlformats.org/spreadsheetml/2006/main">
  <c r="F12" i="3" l="1"/>
  <c r="G12" i="3" s="1"/>
  <c r="F14" i="3"/>
  <c r="G14" i="3" s="1"/>
  <c r="F16" i="3"/>
  <c r="G16" i="3" s="1"/>
  <c r="F17" i="3"/>
  <c r="F18" i="3"/>
  <c r="G18" i="3" s="1"/>
  <c r="F11" i="3"/>
  <c r="G11" i="3" s="1"/>
  <c r="E18" i="3"/>
  <c r="E17" i="3"/>
  <c r="E16" i="3"/>
  <c r="E14" i="3"/>
  <c r="E13" i="3"/>
  <c r="E12" i="3"/>
  <c r="E11" i="3"/>
  <c r="D15" i="3"/>
  <c r="E15" i="3" s="1"/>
  <c r="C18" i="3"/>
  <c r="C17" i="3"/>
  <c r="C16" i="3"/>
  <c r="C14" i="3"/>
  <c r="C12" i="3"/>
  <c r="C11" i="3"/>
  <c r="B15" i="3"/>
  <c r="C15" i="3" s="1"/>
  <c r="B13" i="3"/>
  <c r="C13" i="3" s="1"/>
  <c r="G17" i="3" l="1"/>
  <c r="F15" i="3"/>
  <c r="G15" i="3" s="1"/>
  <c r="F13" i="3"/>
  <c r="G13" i="3" s="1"/>
</calcChain>
</file>

<file path=xl/sharedStrings.xml><?xml version="1.0" encoding="utf-8"?>
<sst xmlns="http://schemas.openxmlformats.org/spreadsheetml/2006/main" count="30" uniqueCount="28">
  <si>
    <t>LEI DE DIRETRIZES ORÇAMENTÁRIAS</t>
  </si>
  <si>
    <t>ANEXO DE METAS FISCAIS</t>
  </si>
  <si>
    <t>AVALIAÇÃO DO CUMPRIMENTO DAS METAS FISCAIS DO EXERCÍCIO ANTERIOR</t>
  </si>
  <si>
    <t>AMF - Demonstrativo II (LRF, art 4º, § 2º, inciso I)</t>
  </si>
  <si>
    <t>R$ 1,00</t>
  </si>
  <si>
    <t>ESPECIFICAÇÃO</t>
  </si>
  <si>
    <t>I-Metas Previstas</t>
  </si>
  <si>
    <t>II-Metas Realizadas</t>
  </si>
  <si>
    <t>Variação (II-I)</t>
  </si>
  <si>
    <t>% PIB</t>
  </si>
  <si>
    <t>Valor</t>
  </si>
  <si>
    <t>%</t>
  </si>
  <si>
    <t>(a)</t>
  </si>
  <si>
    <t>(b)</t>
  </si>
  <si>
    <t>(c) = (b-a)</t>
  </si>
  <si>
    <t>(c/a) x 100</t>
  </si>
  <si>
    <t>Receita Total</t>
  </si>
  <si>
    <t>Receita Primária (I)</t>
  </si>
  <si>
    <t>Despesa Total</t>
  </si>
  <si>
    <t>Despesa Primária (II)</t>
  </si>
  <si>
    <t>Resultado Primário (III)=(I - II)</t>
  </si>
  <si>
    <t>Resultado Nominal</t>
  </si>
  <si>
    <t>Dívida Pública Consolidada</t>
  </si>
  <si>
    <t>Dívida Consolidada Líquida</t>
  </si>
  <si>
    <t>em 2013</t>
  </si>
  <si>
    <t>NOTA EXPLICATIVA: Conforme Anexo de Índices Econômicos a estimativa do PIB do Estado do RJ em 2013 foi de :</t>
  </si>
  <si>
    <t xml:space="preserve">FONTE: Relatório Resumido de Execução Orçamentária referente ao 6º Bimestre de 2013. </t>
  </si>
  <si>
    <t>Prefeitura Municipal de Varre-Sai -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</si>
</sst>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&quot;R$&quot;\ \-#,##0.00"/>
    <numFmt numFmtId="43" formatCode="_ * #,##0.00_ ;_ * \-#,##0.00_ ;_ * &quot;-&quot;??_ ;_ @_ "/>
    <numFmt numFmtId="164" formatCode="_(\ #,##0.00_);_(\ \(#,##0.00\);_(\ \-\ ??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3" fillId="0" borderId="5" xfId="0" quotePrefix="1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164" fontId="3" fillId="0" borderId="8" xfId="0" applyNumberFormat="1" applyFont="1" applyFill="1" applyBorder="1" applyAlignment="1">
      <alignment horizontal="right"/>
    </xf>
    <xf numFmtId="2" fontId="3" fillId="0" borderId="5" xfId="0" quotePrefix="1" applyNumberFormat="1" applyFont="1" applyFill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4" fontId="3" fillId="0" borderId="8" xfId="0" applyNumberFormat="1" applyFont="1" applyFill="1" applyBorder="1" applyAlignment="1">
      <alignment horizontal="right"/>
    </xf>
    <xf numFmtId="8" fontId="3" fillId="0" borderId="0" xfId="1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H19" sqref="H19"/>
    </sheetView>
  </sheetViews>
  <sheetFormatPr defaultRowHeight="15" x14ac:dyDescent="0.25"/>
  <cols>
    <col min="1" max="1" width="30.7109375" customWidth="1"/>
    <col min="2" max="2" width="18.7109375" customWidth="1"/>
    <col min="3" max="3" width="9.7109375" customWidth="1"/>
    <col min="4" max="4" width="18.7109375" customWidth="1"/>
    <col min="5" max="5" width="9.7109375" customWidth="1"/>
    <col min="6" max="6" width="15.7109375" customWidth="1"/>
    <col min="7" max="7" width="9.7109375" customWidth="1"/>
  </cols>
  <sheetData>
    <row r="1" spans="1:7" x14ac:dyDescent="0.25">
      <c r="A1" s="21" t="s">
        <v>27</v>
      </c>
      <c r="B1" s="21"/>
      <c r="C1" s="21"/>
      <c r="D1" s="21"/>
      <c r="E1" s="21"/>
      <c r="F1" s="21"/>
      <c r="G1" s="21"/>
    </row>
    <row r="2" spans="1:7" x14ac:dyDescent="0.25">
      <c r="A2" s="21" t="s">
        <v>0</v>
      </c>
      <c r="B2" s="21"/>
      <c r="C2" s="21"/>
      <c r="D2" s="21"/>
      <c r="E2" s="21"/>
      <c r="F2" s="21"/>
      <c r="G2" s="21"/>
    </row>
    <row r="3" spans="1:7" x14ac:dyDescent="0.25">
      <c r="A3" s="21" t="s">
        <v>1</v>
      </c>
      <c r="B3" s="21"/>
      <c r="C3" s="21"/>
      <c r="D3" s="21"/>
      <c r="E3" s="21"/>
      <c r="F3" s="21"/>
      <c r="G3" s="21"/>
    </row>
    <row r="4" spans="1:7" x14ac:dyDescent="0.25">
      <c r="A4" s="22" t="s">
        <v>2</v>
      </c>
      <c r="B4" s="22"/>
      <c r="C4" s="22"/>
      <c r="D4" s="22"/>
      <c r="E4" s="22"/>
      <c r="F4" s="22"/>
      <c r="G4" s="22"/>
    </row>
    <row r="5" spans="1:7" x14ac:dyDescent="0.25">
      <c r="A5" s="21">
        <v>2015</v>
      </c>
      <c r="B5" s="21"/>
      <c r="C5" s="21"/>
      <c r="D5" s="21"/>
      <c r="E5" s="21"/>
      <c r="F5" s="21"/>
      <c r="G5" s="21"/>
    </row>
    <row r="7" spans="1:7" x14ac:dyDescent="0.25">
      <c r="A7" s="1" t="s">
        <v>3</v>
      </c>
      <c r="G7" s="2" t="s">
        <v>4</v>
      </c>
    </row>
    <row r="8" spans="1:7" x14ac:dyDescent="0.25">
      <c r="A8" s="23" t="s">
        <v>5</v>
      </c>
      <c r="B8" s="5" t="s">
        <v>6</v>
      </c>
      <c r="C8" s="6"/>
      <c r="D8" s="5" t="s">
        <v>7</v>
      </c>
      <c r="E8" s="7"/>
      <c r="F8" s="26" t="s">
        <v>8</v>
      </c>
      <c r="G8" s="27"/>
    </row>
    <row r="9" spans="1:7" x14ac:dyDescent="0.25">
      <c r="A9" s="24"/>
      <c r="B9" s="3" t="s">
        <v>24</v>
      </c>
      <c r="C9" s="3" t="s">
        <v>9</v>
      </c>
      <c r="D9" s="3" t="s">
        <v>24</v>
      </c>
      <c r="E9" s="3" t="s">
        <v>9</v>
      </c>
      <c r="F9" s="3" t="s">
        <v>10</v>
      </c>
      <c r="G9" s="3" t="s">
        <v>11</v>
      </c>
    </row>
    <row r="10" spans="1:7" x14ac:dyDescent="0.25">
      <c r="A10" s="25"/>
      <c r="B10" s="3" t="s">
        <v>12</v>
      </c>
      <c r="C10" s="4"/>
      <c r="D10" s="3" t="s">
        <v>13</v>
      </c>
      <c r="E10" s="4"/>
      <c r="F10" s="12" t="s">
        <v>14</v>
      </c>
      <c r="G10" s="12" t="s">
        <v>15</v>
      </c>
    </row>
    <row r="11" spans="1:7" x14ac:dyDescent="0.25">
      <c r="A11" s="8" t="s">
        <v>16</v>
      </c>
      <c r="B11" s="11">
        <v>38343700</v>
      </c>
      <c r="C11" s="10">
        <f>(B11/E21)*100</f>
        <v>8.1563620076226329</v>
      </c>
      <c r="D11" s="11">
        <v>36518670.789999999</v>
      </c>
      <c r="E11" s="10">
        <f>(D11/E21)*100</f>
        <v>7.7681470228599308</v>
      </c>
      <c r="F11" s="11">
        <f>D11-B11</f>
        <v>-1825029.2100000009</v>
      </c>
      <c r="G11" s="15">
        <f>(F11/B11)*100</f>
        <v>-4.7596585879818614</v>
      </c>
    </row>
    <row r="12" spans="1:7" x14ac:dyDescent="0.25">
      <c r="A12" s="9" t="s">
        <v>17</v>
      </c>
      <c r="B12" s="11">
        <v>35155000</v>
      </c>
      <c r="C12" s="10">
        <f>(B12/E21)*100</f>
        <v>7.4780708793875812</v>
      </c>
      <c r="D12" s="11">
        <v>35004121.960000001</v>
      </c>
      <c r="E12" s="10">
        <f>(D12/E21)*100</f>
        <v>7.4459765349909652</v>
      </c>
      <c r="F12" s="11">
        <f t="shared" ref="F12:G18" si="0">D12-B12</f>
        <v>-150878.03999999911</v>
      </c>
      <c r="G12" s="15">
        <f>(F12/B12)*100</f>
        <v>-0.42917946238088212</v>
      </c>
    </row>
    <row r="13" spans="1:7" x14ac:dyDescent="0.25">
      <c r="A13" s="9" t="s">
        <v>18</v>
      </c>
      <c r="B13" s="11">
        <f>B11</f>
        <v>38343700</v>
      </c>
      <c r="C13" s="10">
        <f>(B13/E21)*100</f>
        <v>8.1563620076226329</v>
      </c>
      <c r="D13" s="11">
        <v>34118567.259999998</v>
      </c>
      <c r="E13" s="10">
        <f>(D13/E21)*100</f>
        <v>7.2576038763599069</v>
      </c>
      <c r="F13" s="11">
        <f t="shared" si="0"/>
        <v>-4225132.7400000021</v>
      </c>
      <c r="G13" s="15">
        <f t="shared" ref="G13:G18" si="1">(F13/B13)*100</f>
        <v>-11.019105459306228</v>
      </c>
    </row>
    <row r="14" spans="1:7" x14ac:dyDescent="0.25">
      <c r="A14" s="9" t="s">
        <v>19</v>
      </c>
      <c r="B14" s="11">
        <v>37423700</v>
      </c>
      <c r="C14" s="10">
        <f>(B14/E21)*100</f>
        <v>7.9606622434628651</v>
      </c>
      <c r="D14" s="11">
        <v>33521970.109999999</v>
      </c>
      <c r="E14" s="10">
        <f>(D14/E21)*100</f>
        <v>7.1306974398888334</v>
      </c>
      <c r="F14" s="11">
        <f t="shared" si="0"/>
        <v>-3901729.8900000006</v>
      </c>
      <c r="G14" s="15">
        <f t="shared" si="1"/>
        <v>-10.42582612088062</v>
      </c>
    </row>
    <row r="15" spans="1:7" x14ac:dyDescent="0.25">
      <c r="A15" s="9" t="s">
        <v>20</v>
      </c>
      <c r="B15" s="11">
        <f>B12-B14</f>
        <v>-2268700</v>
      </c>
      <c r="C15" s="10">
        <f>(B15/E21)*100</f>
        <v>-0.48259136407528391</v>
      </c>
      <c r="D15" s="11">
        <f>D12-D14</f>
        <v>1482151.8500000015</v>
      </c>
      <c r="E15" s="10">
        <f>(D15/E21)*100</f>
        <v>0.31527909510213176</v>
      </c>
      <c r="F15" s="11">
        <f>F12-F14</f>
        <v>3750851.8500000015</v>
      </c>
      <c r="G15" s="15">
        <f t="shared" si="1"/>
        <v>-165.33044695199902</v>
      </c>
    </row>
    <row r="16" spans="1:7" x14ac:dyDescent="0.25">
      <c r="A16" s="9" t="s">
        <v>21</v>
      </c>
      <c r="B16" s="13">
        <v>-1200000</v>
      </c>
      <c r="C16" s="14">
        <f>(B16/E21)*100</f>
        <v>-0.25526056194752095</v>
      </c>
      <c r="D16" s="13">
        <v>-2244079.7000000002</v>
      </c>
      <c r="E16" s="14">
        <f>(D16/E21)*100</f>
        <v>-0.47735420439752013</v>
      </c>
      <c r="F16" s="13">
        <f t="shared" si="0"/>
        <v>-1044079.7000000002</v>
      </c>
      <c r="G16" s="16">
        <f t="shared" si="1"/>
        <v>87.006641666666681</v>
      </c>
    </row>
    <row r="17" spans="1:7" x14ac:dyDescent="0.25">
      <c r="A17" s="9" t="s">
        <v>22</v>
      </c>
      <c r="B17" s="13">
        <v>0</v>
      </c>
      <c r="C17" s="13">
        <f>(B17/E21)*100</f>
        <v>0</v>
      </c>
      <c r="D17" s="13">
        <v>0</v>
      </c>
      <c r="E17" s="13">
        <f>(D17/E21)*100</f>
        <v>0</v>
      </c>
      <c r="F17" s="13">
        <f t="shared" si="0"/>
        <v>0</v>
      </c>
      <c r="G17" s="13">
        <f t="shared" si="0"/>
        <v>0</v>
      </c>
    </row>
    <row r="18" spans="1:7" x14ac:dyDescent="0.25">
      <c r="A18" s="9" t="s">
        <v>23</v>
      </c>
      <c r="B18" s="13">
        <v>-650000</v>
      </c>
      <c r="C18" s="14">
        <f>(B18/E21)*100</f>
        <v>-0.13826613772157384</v>
      </c>
      <c r="D18" s="13">
        <v>-1653453.1</v>
      </c>
      <c r="E18" s="14">
        <f>(D18/E21)*100</f>
        <v>-0.35171780621655879</v>
      </c>
      <c r="F18" s="13">
        <f t="shared" si="0"/>
        <v>-1003453.1000000001</v>
      </c>
      <c r="G18" s="16">
        <f t="shared" si="1"/>
        <v>154.37740000000002</v>
      </c>
    </row>
    <row r="19" spans="1:7" ht="22.5" customHeight="1" x14ac:dyDescent="0.25">
      <c r="A19" s="20" t="s">
        <v>26</v>
      </c>
      <c r="B19" s="20"/>
      <c r="C19" s="20"/>
      <c r="D19" s="20"/>
      <c r="E19" s="20"/>
      <c r="F19" s="20"/>
      <c r="G19" s="20"/>
    </row>
    <row r="21" spans="1:7" x14ac:dyDescent="0.25">
      <c r="A21" s="19" t="s">
        <v>25</v>
      </c>
      <c r="B21" s="19"/>
      <c r="C21" s="19"/>
      <c r="D21" s="19"/>
      <c r="E21" s="17">
        <v>470107873.63490498</v>
      </c>
      <c r="F21" s="18"/>
    </row>
  </sheetData>
  <mergeCells count="10">
    <mergeCell ref="E21:F21"/>
    <mergeCell ref="A21:D21"/>
    <mergeCell ref="A19:G19"/>
    <mergeCell ref="A1:G1"/>
    <mergeCell ref="A2:G2"/>
    <mergeCell ref="A3:G3"/>
    <mergeCell ref="A4:G4"/>
    <mergeCell ref="A5:G5"/>
    <mergeCell ref="A8:A10"/>
    <mergeCell ref="F8:G8"/>
  </mergeCells>
  <pageMargins left="0.39370078740157483" right="0.39370078740157483" top="0.39370078740157483" bottom="0.39370078740157483" header="0" footer="0"/>
  <pageSetup paperSize="9" scale="8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ANEXO_03-</vt:lpstr>
      <vt:lpstr>'ANEXO_03-'!Titulos_de_impressao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SEPLAN</dc:creator>
  <cp:lastModifiedBy>CONTA SOLUÇOES</cp:lastModifiedBy>
  <cp:lastPrinted>2013-04-09T14:38:13Z</cp:lastPrinted>
  <dcterms:created xsi:type="dcterms:W3CDTF">2012-04-13T13:07:24Z</dcterms:created>
  <dcterms:modified xsi:type="dcterms:W3CDTF">2014-04-15T02:02:56Z</dcterms:modified>
</cp:coreProperties>
</file>