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0730" windowHeight="11760" activeTab="0"/>
  </bookViews>
  <sheets>
    <sheet name="ANEXO_07-" sheetId="3" r:id="rId1"/>
  </sheets>
  <definedNames>
    <definedName name="_xlnm.Print_Titles" localSheetId="0">'ANEXO_07-'!$1:$7</definedName>
  </definedNames>
  <calcPr calcId="152511"/>
</workbook>
</file>

<file path=xl/sharedStrings.xml><?xml version="1.0" encoding="utf-8"?>
<sst xmlns="http://schemas.openxmlformats.org/spreadsheetml/2006/main" count="68" uniqueCount="58">
  <si>
    <t>LEI DE DIRETRIZES ORÇAMENTÁRIAS</t>
  </si>
  <si>
    <t>ANEXO DE METAS FISCAIS</t>
  </si>
  <si>
    <t>RECEITAS E DESPESAS PREVIDENCIÁRIAS DO RPPS</t>
  </si>
  <si>
    <t>AMF - Demonstrativo VI (LRF, art 4º, § 2º, inciso IV, alínea a)</t>
  </si>
  <si>
    <t>R$ 1,00</t>
  </si>
  <si>
    <t>RECEITAS</t>
  </si>
  <si>
    <t>RECEITAS PREVIDENCIÁRIAS - RPPS (EXCETO INTRA-ORÇAMENTÁRIAS) (I)</t>
  </si>
  <si>
    <t xml:space="preserve">    RECEITAS CORRENTES</t>
  </si>
  <si>
    <t xml:space="preserve">        Receita de Contribuições dos Segurados</t>
  </si>
  <si>
    <t xml:space="preserve">            Pessoal Civil</t>
  </si>
  <si>
    <t xml:space="preserve">            Pessoal Militar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</si>
  <si>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</si>
  <si>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</si>
  <si>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</si>
  <si>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</si>
  <si>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</si>
  <si>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Outras Receitas Correntes</t>
  </si>
  <si>
    <t xml:space="preserve">    RECEITAS DE CAPITAL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</si>
  <si>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</si>
  <si>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</si>
  <si>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</si>
  <si>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(-) DEDUÇÕES DA RECEITA</t>
  </si>
  <si>
    <t>RECEITAS PREVIDENCIÁRIAS - RPPS (INTRA-ORÇAMENTÁRIAS) (II)</t>
  </si>
  <si>
    <t xml:space="preserve">        Receita de Contribuições</t>
  </si>
  <si>
    <t xml:space="preserve">            Patronal</t>
  </si>
  <si>
    <t xml:space="preserve">                Pessoal Civil</t>
  </si>
  <si>
    <t xml:space="preserve">                Pessoal Militar</t>
  </si>
  <si>
    <t xml:space="preserve">            Para Cobertura de Déficit Atuarial</t>
  </si>
  <si>
    <t xml:space="preserve">            Em Regime de Débitos e Parcelamentos</t>
  </si>
  <si>
    <t>TOTAL DAS RECEITAS PREVIDENCIARIAS (III) = (I + II)</t>
  </si>
  <si>
    <t xml:space="preserve">DESPESAS </t>
  </si>
  <si>
    <t>DESPESAS PREVIDENCIÁRIAS - RPPS (EXCETO INTRA-ORÇAMENTÁRIAS) (IV)</t>
  </si>
  <si>
    <t xml:space="preserve">    ADMINISTRAÇÃO</t>
  </si>
  <si>
    <t xml:space="preserve">        Despesas Correntes</t>
  </si>
  <si>
    <t xml:space="preserve">        Despesas de Capital</t>
  </si>
  <si>
    <t xml:space="preserve">    PREVIDÊNCIA SOCIAL</t>
  </si>
  <si>
    <t xml:space="preserve">        Pessoal Civil</t>
  </si>
  <si>
    <t xml:space="preserve">        Pessoal Militar</t>
  </si>
  <si>
    <t xml:space="preserve"> 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</si>
  <si>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</si>
  <si>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</si>
  <si>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</si>
  <si>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PREVIDENCIARIAS (VI) = (IV + V)</t>
  </si>
  <si>
    <t>RESULTADO PREVIDENCIARIO (VII) = (III - VI)</t>
  </si>
  <si>
    <t>APORTES DE RECURSOS PARA O REGIME PRÓPRIO DE PREVIDÊNCIA DO SERVIDOR</t>
  </si>
  <si>
    <t>TOTAL DOS APORTES PARA O RPPS</t>
  </si>
  <si>
    <t xml:space="preserve">    Plano Financeiro</t>
  </si>
  <si>
    <t xml:space="preserve">        Recurso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</si>
  <si>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</si>
  <si>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</si>
  <si>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</si>
  <si>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</si>
  <si>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</si>
  <si>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</si>
  <si>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BENS E DIREITOS DO RPPS</t>
  </si>
  <si>
    <t>FONTE: Relatório Resumido de Execução Orçamentária referente ao  6º Bimestre de 2011/2012 e 2013.</t>
  </si>
  <si>
    <t xml:space="preserve">NOTA EXPLICATIVA: </t>
  </si>
  <si>
    <t>Prefeitura Municipal de Varre-Sai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</si>
</sst>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(#,##0.00\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justify" vertical="justify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tabSelected="1" workbookViewId="0" topLeftCell="A1">
      <selection activeCell="G51" sqref="G51"/>
    </sheetView>
  </sheetViews>
  <sheetFormatPr defaultColWidth="9.140625" defaultRowHeight="15"/>
  <cols>
    <col min="1" max="1" width="40.7109375" style="0" customWidth="1"/>
    <col min="2" max="4" width="20.7109375" style="0" customWidth="1"/>
    <col min="256" max="256" width="100.7109375" style="0" customWidth="1"/>
  </cols>
  <sheetData>
    <row r="1" spans="1:4" ht="15">
      <c r="A1" s="11" t="s">
        <v>57</v>
      </c>
      <c r="B1" s="11"/>
      <c r="C1" s="11"/>
      <c r="D1" s="11"/>
    </row>
    <row r="2" spans="1:4" ht="15">
      <c r="A2" s="11" t="s">
        <v>0</v>
      </c>
      <c r="B2" s="11"/>
      <c r="C2" s="11"/>
      <c r="D2" s="11"/>
    </row>
    <row r="3" spans="1:4" ht="15">
      <c r="A3" s="11" t="s">
        <v>1</v>
      </c>
      <c r="B3" s="11"/>
      <c r="C3" s="11"/>
      <c r="D3" s="11"/>
    </row>
    <row r="4" spans="1:4" ht="15">
      <c r="A4" s="12" t="s">
        <v>2</v>
      </c>
      <c r="B4" s="12"/>
      <c r="C4" s="12"/>
      <c r="D4" s="12"/>
    </row>
    <row r="5" spans="1:4" ht="15">
      <c r="A5" s="11">
        <v>2015</v>
      </c>
      <c r="B5" s="11"/>
      <c r="C5" s="11"/>
      <c r="D5" s="11"/>
    </row>
    <row r="7" spans="1:4" ht="15">
      <c r="A7" s="1" t="s">
        <v>3</v>
      </c>
      <c r="D7" s="2" t="s">
        <v>4</v>
      </c>
    </row>
    <row r="8" spans="1:4" ht="18.75" customHeight="1">
      <c r="A8" s="5" t="s">
        <v>5</v>
      </c>
      <c r="B8" s="5">
        <v>2011</v>
      </c>
      <c r="C8" s="5">
        <v>2012</v>
      </c>
      <c r="D8" s="5">
        <v>2013</v>
      </c>
    </row>
    <row r="9" spans="1:4" ht="25.5" customHeight="1">
      <c r="A9" s="6" t="s">
        <v>6</v>
      </c>
      <c r="B9" s="3">
        <f>B10</f>
        <v>2923006.5</v>
      </c>
      <c r="C9" s="3">
        <f>C10</f>
        <v>5112636.6</v>
      </c>
      <c r="D9" s="3">
        <f>D10</f>
        <v>1148631.7999999998</v>
      </c>
    </row>
    <row r="10" spans="1:4" ht="15">
      <c r="A10" s="7" t="s">
        <v>7</v>
      </c>
      <c r="B10" s="3">
        <v>2923006.5</v>
      </c>
      <c r="C10" s="3">
        <f>C12+C15+C17-C24+C20</f>
        <v>5112636.6</v>
      </c>
      <c r="D10" s="3">
        <f>D12+D15+D17-D24+D20</f>
        <v>1148631.7999999998</v>
      </c>
    </row>
    <row r="11" spans="1:4" ht="15">
      <c r="A11" s="7" t="s">
        <v>8</v>
      </c>
      <c r="B11" s="3">
        <v>0</v>
      </c>
      <c r="C11" s="3">
        <v>981104.7</v>
      </c>
      <c r="D11" s="3">
        <v>1144959.3</v>
      </c>
    </row>
    <row r="12" spans="1:4" ht="15">
      <c r="A12" s="7" t="s">
        <v>9</v>
      </c>
      <c r="B12" s="3">
        <v>909272</v>
      </c>
      <c r="C12" s="3">
        <v>981104.7</v>
      </c>
      <c r="D12" s="3">
        <v>1144959.3</v>
      </c>
    </row>
    <row r="13" spans="1:4" ht="15">
      <c r="A13" s="7" t="s">
        <v>10</v>
      </c>
      <c r="B13" s="3">
        <v>0</v>
      </c>
      <c r="C13" s="3">
        <v>0</v>
      </c>
      <c r="D13" s="3">
        <v>0</v>
      </c>
    </row>
    <row r="14" spans="1:4" ht="15">
      <c r="A14" s="7" t="s">
        <v>11</v>
      </c>
      <c r="B14" s="3">
        <v>0</v>
      </c>
      <c r="C14" s="3">
        <v>0</v>
      </c>
      <c r="D14" s="3">
        <v>0</v>
      </c>
    </row>
    <row r="15" spans="1:4" ht="15">
      <c r="A15" s="7" t="s">
        <v>12</v>
      </c>
      <c r="B15" s="3">
        <v>2012456.4</v>
      </c>
      <c r="C15" s="3">
        <v>4255876.2</v>
      </c>
      <c r="D15" s="3">
        <v>1377991.5</v>
      </c>
    </row>
    <row r="16" spans="1:4" ht="15">
      <c r="A16" s="7" t="s">
        <v>13</v>
      </c>
      <c r="B16" s="3">
        <v>0</v>
      </c>
      <c r="C16" s="3">
        <v>0</v>
      </c>
      <c r="D16" s="3">
        <v>0</v>
      </c>
    </row>
    <row r="17" spans="1:4" ht="15">
      <c r="A17" s="7" t="s">
        <v>14</v>
      </c>
      <c r="B17" s="3">
        <f aca="true" t="shared" si="0" ref="B17:C17">B18+B19</f>
        <v>1278.1</v>
      </c>
      <c r="C17" s="3">
        <f t="shared" si="0"/>
        <v>2812.6</v>
      </c>
      <c r="D17" s="3">
        <f aca="true" t="shared" si="1" ref="D17">D18+D19</f>
        <v>3672.5</v>
      </c>
    </row>
    <row r="18" spans="1:4" ht="15">
      <c r="A18" s="7" t="s">
        <v>15</v>
      </c>
      <c r="B18" s="3">
        <v>0</v>
      </c>
      <c r="C18" s="3">
        <v>0</v>
      </c>
      <c r="D18" s="3">
        <v>0</v>
      </c>
    </row>
    <row r="19" spans="1:4" ht="15">
      <c r="A19" s="7" t="s">
        <v>16</v>
      </c>
      <c r="B19" s="3">
        <v>1278.1</v>
      </c>
      <c r="C19" s="3">
        <v>2812.6</v>
      </c>
      <c r="D19" s="3">
        <v>3672.5</v>
      </c>
    </row>
    <row r="20" spans="1:4" ht="15">
      <c r="A20" s="7" t="s">
        <v>17</v>
      </c>
      <c r="B20" s="3">
        <f aca="true" t="shared" si="2" ref="B20:C20">SUM(B21:B23)</f>
        <v>0</v>
      </c>
      <c r="C20" s="3">
        <f t="shared" si="2"/>
        <v>0</v>
      </c>
      <c r="D20" s="3">
        <f aca="true" t="shared" si="3" ref="D20">SUM(D21:D23)</f>
        <v>0</v>
      </c>
    </row>
    <row r="21" spans="1:4" ht="15">
      <c r="A21" s="7" t="s">
        <v>18</v>
      </c>
      <c r="B21" s="3">
        <v>0</v>
      </c>
      <c r="C21" s="3">
        <v>0</v>
      </c>
      <c r="D21" s="3">
        <v>0</v>
      </c>
    </row>
    <row r="22" spans="1:4" ht="15">
      <c r="A22" s="7" t="s">
        <v>19</v>
      </c>
      <c r="B22" s="3">
        <v>0</v>
      </c>
      <c r="C22" s="3">
        <v>0</v>
      </c>
      <c r="D22" s="3">
        <v>0</v>
      </c>
    </row>
    <row r="23" spans="1:4" ht="15">
      <c r="A23" s="7" t="s">
        <v>20</v>
      </c>
      <c r="B23" s="3">
        <v>0</v>
      </c>
      <c r="C23" s="3">
        <v>0</v>
      </c>
      <c r="D23" s="3">
        <v>0</v>
      </c>
    </row>
    <row r="24" spans="1:4" ht="15">
      <c r="A24" s="7" t="s">
        <v>21</v>
      </c>
      <c r="B24" s="3">
        <v>0</v>
      </c>
      <c r="C24" s="3">
        <v>127156.9</v>
      </c>
      <c r="D24" s="3">
        <v>1377991.5</v>
      </c>
    </row>
    <row r="25" spans="1:4" ht="25.5" customHeight="1">
      <c r="A25" s="6" t="s">
        <v>22</v>
      </c>
      <c r="B25" s="3">
        <f>B26</f>
        <v>1488700</v>
      </c>
      <c r="C25" s="3">
        <f>C26</f>
        <v>1694655.9</v>
      </c>
      <c r="D25" s="3">
        <f>D26</f>
        <v>2019583.4</v>
      </c>
    </row>
    <row r="26" spans="1:4" ht="15">
      <c r="A26" s="7" t="s">
        <v>7</v>
      </c>
      <c r="B26" s="3">
        <f>B27+B31+B35</f>
        <v>1488700</v>
      </c>
      <c r="C26" s="3">
        <f>C27+C31+C35</f>
        <v>1694655.9</v>
      </c>
      <c r="D26" s="3">
        <f>D27+D31+D35</f>
        <v>2019583.4</v>
      </c>
    </row>
    <row r="27" spans="1:4" ht="15">
      <c r="A27" s="7" t="s">
        <v>23</v>
      </c>
      <c r="B27" s="3">
        <f>B28+B32</f>
        <v>1488700</v>
      </c>
      <c r="C27" s="3">
        <f>C28+C32</f>
        <v>1694655.9</v>
      </c>
      <c r="D27" s="3">
        <f>D28+D32</f>
        <v>2019583.4</v>
      </c>
    </row>
    <row r="28" spans="1:4" ht="15">
      <c r="A28" s="7" t="s">
        <v>24</v>
      </c>
      <c r="B28" s="3">
        <f aca="true" t="shared" si="4" ref="B27:B28">B29</f>
        <v>1067601.6</v>
      </c>
      <c r="C28" s="3">
        <f>C29</f>
        <v>1273769.9</v>
      </c>
      <c r="D28" s="3">
        <f>D29</f>
        <v>1598725.2</v>
      </c>
    </row>
    <row r="29" spans="1:4" ht="15">
      <c r="A29" s="7" t="s">
        <v>25</v>
      </c>
      <c r="B29" s="3">
        <v>1067601.6</v>
      </c>
      <c r="C29" s="3">
        <v>1273769.9</v>
      </c>
      <c r="D29" s="3">
        <v>1598725.2</v>
      </c>
    </row>
    <row r="30" spans="1:4" ht="15">
      <c r="A30" s="7" t="s">
        <v>26</v>
      </c>
      <c r="B30" s="3">
        <v>0</v>
      </c>
      <c r="C30" s="3">
        <v>0</v>
      </c>
      <c r="D30" s="3">
        <v>0</v>
      </c>
    </row>
    <row r="31" spans="1:4" ht="15">
      <c r="A31" s="7" t="s">
        <v>27</v>
      </c>
      <c r="B31" s="3">
        <v>0</v>
      </c>
      <c r="C31" s="3">
        <v>0</v>
      </c>
      <c r="D31" s="3">
        <v>0</v>
      </c>
    </row>
    <row r="32" spans="1:4" ht="15">
      <c r="A32" s="7" t="s">
        <v>28</v>
      </c>
      <c r="B32" s="3">
        <v>421098.4</v>
      </c>
      <c r="C32" s="3">
        <v>420886</v>
      </c>
      <c r="D32" s="3">
        <v>420858.2</v>
      </c>
    </row>
    <row r="33" spans="1:4" ht="15">
      <c r="A33" s="7" t="s">
        <v>12</v>
      </c>
      <c r="B33" s="3">
        <v>0</v>
      </c>
      <c r="C33" s="3">
        <v>0</v>
      </c>
      <c r="D33" s="3">
        <v>0</v>
      </c>
    </row>
    <row r="34" spans="1:4" ht="15">
      <c r="A34" s="7" t="s">
        <v>13</v>
      </c>
      <c r="B34" s="3">
        <v>0</v>
      </c>
      <c r="C34" s="3">
        <v>0</v>
      </c>
      <c r="D34" s="3">
        <v>0</v>
      </c>
    </row>
    <row r="35" spans="1:4" ht="15">
      <c r="A35" s="7" t="s">
        <v>14</v>
      </c>
      <c r="B35" s="3">
        <v>0</v>
      </c>
      <c r="C35" s="3">
        <v>0</v>
      </c>
      <c r="D35" s="3">
        <v>0</v>
      </c>
    </row>
    <row r="36" spans="1:4" ht="15">
      <c r="A36" s="7" t="s">
        <v>17</v>
      </c>
      <c r="B36" s="3">
        <v>0</v>
      </c>
      <c r="C36" s="3">
        <v>0</v>
      </c>
      <c r="D36" s="3">
        <v>0</v>
      </c>
    </row>
    <row r="37" spans="1:4" ht="15">
      <c r="A37" s="7" t="s">
        <v>21</v>
      </c>
      <c r="B37" s="3">
        <v>0</v>
      </c>
      <c r="C37" s="3">
        <v>0</v>
      </c>
      <c r="D37" s="3">
        <v>0</v>
      </c>
    </row>
    <row r="38" spans="1:4" ht="15">
      <c r="A38" s="7" t="s">
        <v>29</v>
      </c>
      <c r="B38" s="3">
        <f aca="true" t="shared" si="5" ref="B38">B9+B25</f>
        <v>4411706.5</v>
      </c>
      <c r="C38" s="3">
        <f>C9+C25</f>
        <v>6807292.5</v>
      </c>
      <c r="D38" s="3">
        <f>D9+D25</f>
        <v>3168215.1999999997</v>
      </c>
    </row>
    <row r="40" spans="1:4" ht="18.75" customHeight="1">
      <c r="A40" s="5" t="s">
        <v>30</v>
      </c>
      <c r="B40" s="5">
        <v>2011</v>
      </c>
      <c r="C40" s="5">
        <v>2012</v>
      </c>
      <c r="D40" s="5">
        <v>2013</v>
      </c>
    </row>
    <row r="41" spans="1:4" ht="25.5" customHeight="1">
      <c r="A41" s="6" t="s">
        <v>31</v>
      </c>
      <c r="B41" s="3">
        <f>B42</f>
        <v>160581.90000000002</v>
      </c>
      <c r="C41" s="3">
        <f>C42+C45</f>
        <v>360547.69999999995</v>
      </c>
      <c r="D41" s="3">
        <f>D42+D45</f>
        <v>1280948.9</v>
      </c>
    </row>
    <row r="42" spans="1:4" ht="15">
      <c r="A42" s="7" t="s">
        <v>32</v>
      </c>
      <c r="B42" s="3">
        <f>SUM(B43:B44)</f>
        <v>160581.90000000002</v>
      </c>
      <c r="C42" s="3">
        <f>SUM(C43:C44)</f>
        <v>172054.9</v>
      </c>
      <c r="D42" s="3">
        <v>209206.7</v>
      </c>
    </row>
    <row r="43" spans="1:4" ht="15">
      <c r="A43" s="7" t="s">
        <v>33</v>
      </c>
      <c r="B43" s="3">
        <v>156195.7</v>
      </c>
      <c r="C43" s="3">
        <v>167615.9</v>
      </c>
      <c r="D43" s="3">
        <v>208006.8</v>
      </c>
    </row>
    <row r="44" spans="1:4" ht="15">
      <c r="A44" s="7" t="s">
        <v>34</v>
      </c>
      <c r="B44" s="3">
        <v>4386.2</v>
      </c>
      <c r="C44" s="3">
        <v>4439</v>
      </c>
      <c r="D44" s="3">
        <v>1199.9</v>
      </c>
    </row>
    <row r="45" spans="1:4" ht="15">
      <c r="A45" s="7" t="s">
        <v>35</v>
      </c>
      <c r="B45" s="3">
        <f>B46</f>
        <v>117830.4</v>
      </c>
      <c r="C45" s="3">
        <f>C46</f>
        <v>188492.8</v>
      </c>
      <c r="D45" s="3">
        <f>D46</f>
        <v>1071742.2</v>
      </c>
    </row>
    <row r="46" spans="1:4" ht="15">
      <c r="A46" s="7" t="s">
        <v>36</v>
      </c>
      <c r="B46" s="3">
        <v>117830.4</v>
      </c>
      <c r="C46" s="3">
        <v>188492.8</v>
      </c>
      <c r="D46" s="3">
        <v>1071742.2</v>
      </c>
    </row>
    <row r="47" spans="1:4" ht="15">
      <c r="A47" s="7" t="s">
        <v>37</v>
      </c>
      <c r="B47" s="3">
        <v>0</v>
      </c>
      <c r="C47" s="3">
        <v>0</v>
      </c>
      <c r="D47" s="3">
        <v>0</v>
      </c>
    </row>
    <row r="48" spans="1:4" ht="15">
      <c r="A48" s="7" t="s">
        <v>38</v>
      </c>
      <c r="B48" s="3">
        <v>0</v>
      </c>
      <c r="C48" s="3">
        <v>0</v>
      </c>
      <c r="D48" s="3">
        <v>0</v>
      </c>
    </row>
    <row r="49" spans="1:4" ht="15">
      <c r="A49" s="7" t="s">
        <v>39</v>
      </c>
      <c r="B49" s="3">
        <v>0</v>
      </c>
      <c r="C49" s="3">
        <v>0</v>
      </c>
      <c r="D49" s="3">
        <v>0</v>
      </c>
    </row>
    <row r="50" spans="1:4" ht="15">
      <c r="A50" s="7" t="s">
        <v>40</v>
      </c>
      <c r="B50" s="3">
        <v>0</v>
      </c>
      <c r="C50" s="3">
        <v>0</v>
      </c>
      <c r="D50" s="3">
        <v>0</v>
      </c>
    </row>
    <row r="51" spans="1:4" ht="25.5" customHeight="1">
      <c r="A51" s="6" t="s">
        <v>41</v>
      </c>
      <c r="B51" s="3">
        <f>B52</f>
        <v>0</v>
      </c>
      <c r="C51" s="3">
        <f>C52</f>
        <v>0</v>
      </c>
      <c r="D51" s="3">
        <f>D52</f>
        <v>0</v>
      </c>
    </row>
    <row r="52" spans="1:4" ht="15">
      <c r="A52" s="7" t="s">
        <v>32</v>
      </c>
      <c r="B52" s="3">
        <f>B53+B54</f>
        <v>0</v>
      </c>
      <c r="C52" s="3">
        <f>C53+C54</f>
        <v>0</v>
      </c>
      <c r="D52" s="3">
        <f>D53+D54</f>
        <v>0</v>
      </c>
    </row>
    <row r="53" spans="1:4" ht="15">
      <c r="A53" s="7" t="s">
        <v>33</v>
      </c>
      <c r="B53" s="3">
        <v>0</v>
      </c>
      <c r="C53" s="3">
        <v>0</v>
      </c>
      <c r="D53" s="3">
        <v>0</v>
      </c>
    </row>
    <row r="54" spans="1:4" ht="15">
      <c r="A54" s="7" t="s">
        <v>34</v>
      </c>
      <c r="B54" s="3">
        <v>0</v>
      </c>
      <c r="C54" s="3">
        <v>0</v>
      </c>
      <c r="D54" s="3">
        <v>0</v>
      </c>
    </row>
    <row r="55" spans="1:4" ht="15">
      <c r="A55" s="7" t="s">
        <v>42</v>
      </c>
      <c r="B55" s="3">
        <f>B42+B45+B51</f>
        <v>278412.30000000005</v>
      </c>
      <c r="C55" s="3">
        <f>C42+C45+C51</f>
        <v>360547.69999999995</v>
      </c>
      <c r="D55" s="3">
        <f>D42+D45+D51</f>
        <v>1280948.9</v>
      </c>
    </row>
    <row r="57" spans="1:4" ht="15">
      <c r="A57" s="7" t="s">
        <v>43</v>
      </c>
      <c r="B57" s="3">
        <f>B38-B55</f>
        <v>4133294.2</v>
      </c>
      <c r="C57" s="3">
        <f>C38-C55</f>
        <v>6446744.8</v>
      </c>
      <c r="D57" s="3">
        <f>D38-D55</f>
        <v>1887266.2999999998</v>
      </c>
    </row>
    <row r="58" spans="1:4" ht="30" customHeight="1">
      <c r="A58" s="8" t="s">
        <v>44</v>
      </c>
      <c r="B58" s="5">
        <v>2011</v>
      </c>
      <c r="C58" s="5">
        <v>2012</v>
      </c>
      <c r="D58" s="5">
        <v>2013</v>
      </c>
    </row>
    <row r="59" spans="1:4" ht="12.75" customHeight="1">
      <c r="A59" s="6" t="s">
        <v>45</v>
      </c>
      <c r="B59" s="3">
        <v>0</v>
      </c>
      <c r="C59" s="3">
        <v>0</v>
      </c>
      <c r="D59" s="3">
        <v>0</v>
      </c>
    </row>
    <row r="60" spans="1:4" ht="15">
      <c r="A60" s="7" t="s">
        <v>46</v>
      </c>
      <c r="B60" s="3">
        <v>0</v>
      </c>
      <c r="C60" s="3">
        <v>0</v>
      </c>
      <c r="D60" s="3">
        <v>0</v>
      </c>
    </row>
    <row r="61" spans="1:4" ht="15">
      <c r="A61" s="7" t="s">
        <v>47</v>
      </c>
      <c r="B61" s="3">
        <v>0</v>
      </c>
      <c r="C61" s="3">
        <v>0</v>
      </c>
      <c r="D61" s="3">
        <v>0</v>
      </c>
    </row>
    <row r="62" spans="1:4" ht="15">
      <c r="A62" s="7" t="s">
        <v>48</v>
      </c>
      <c r="B62" s="3">
        <v>0</v>
      </c>
      <c r="C62" s="3">
        <v>0</v>
      </c>
      <c r="D62" s="3">
        <v>0</v>
      </c>
    </row>
    <row r="63" spans="1:4" ht="15">
      <c r="A63" s="7" t="s">
        <v>49</v>
      </c>
      <c r="B63" s="3">
        <v>0</v>
      </c>
      <c r="C63" s="3">
        <v>0</v>
      </c>
      <c r="D63" s="3">
        <v>0</v>
      </c>
    </row>
    <row r="64" spans="1:4" ht="15">
      <c r="A64" s="7" t="s">
        <v>50</v>
      </c>
      <c r="B64" s="3">
        <v>0</v>
      </c>
      <c r="C64" s="3">
        <v>0</v>
      </c>
      <c r="D64" s="3">
        <v>0</v>
      </c>
    </row>
    <row r="65" spans="1:4" ht="15">
      <c r="A65" s="7" t="s">
        <v>51</v>
      </c>
      <c r="B65" s="3">
        <v>0</v>
      </c>
      <c r="C65" s="3">
        <v>0</v>
      </c>
      <c r="D65" s="3">
        <v>0</v>
      </c>
    </row>
    <row r="66" spans="1:4" ht="15">
      <c r="A66" s="7" t="s">
        <v>52</v>
      </c>
      <c r="B66" s="3">
        <v>0</v>
      </c>
      <c r="C66" s="3">
        <v>0</v>
      </c>
      <c r="D66" s="3">
        <v>0</v>
      </c>
    </row>
    <row r="67" spans="1:4" ht="15">
      <c r="A67" s="7" t="s">
        <v>49</v>
      </c>
      <c r="B67" s="3">
        <v>0</v>
      </c>
      <c r="C67" s="3">
        <v>0</v>
      </c>
      <c r="D67" s="3">
        <v>0</v>
      </c>
    </row>
    <row r="68" spans="1:4" ht="15">
      <c r="A68" s="9"/>
      <c r="B68" s="9"/>
      <c r="C68" s="9"/>
      <c r="D68" s="9"/>
    </row>
    <row r="69" spans="1:4" ht="15">
      <c r="A69" s="7" t="s">
        <v>53</v>
      </c>
      <c r="B69" s="3">
        <v>0</v>
      </c>
      <c r="C69" s="3">
        <v>0</v>
      </c>
      <c r="D69" s="3">
        <v>0</v>
      </c>
    </row>
    <row r="70" spans="1:4" ht="15">
      <c r="A70" s="7" t="s">
        <v>54</v>
      </c>
      <c r="B70" s="3">
        <v>0</v>
      </c>
      <c r="C70" s="3">
        <v>0</v>
      </c>
      <c r="D70" s="3">
        <v>0</v>
      </c>
    </row>
    <row r="71" spans="1:4" ht="15">
      <c r="A71" s="13" t="s">
        <v>55</v>
      </c>
      <c r="B71" s="13"/>
      <c r="C71" s="13"/>
      <c r="D71" s="13"/>
    </row>
    <row r="73" spans="1:4" ht="30" customHeight="1">
      <c r="A73" s="10" t="s">
        <v>56</v>
      </c>
      <c r="B73" s="10"/>
      <c r="C73" s="10"/>
      <c r="D73" s="10"/>
    </row>
    <row r="65536" ht="15" customHeight="1">
      <c r="IV65536" s="4"/>
    </row>
  </sheetData>
  <mergeCells count="7">
    <mergeCell ref="A73:D73"/>
    <mergeCell ref="A1:D1"/>
    <mergeCell ref="A2:D2"/>
    <mergeCell ref="A3:D3"/>
    <mergeCell ref="A4:D4"/>
    <mergeCell ref="A5:D5"/>
    <mergeCell ref="A71:D71"/>
  </mergeCells>
  <printOptions horizontalCentered="1"/>
  <pageMargins left="0.3937007874015748" right="0.3937007874015748" top="0.3937007874015748" bottom="0.3937007874015748" header="0" footer="0"/>
  <pageSetup firstPageNumber="1" useFirstPageNumber="1"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CONTA SOLUÇOES</cp:lastModifiedBy>
  <cp:lastPrinted>2013-04-09T17:11:28Z</cp:lastPrinted>
  <dcterms:created xsi:type="dcterms:W3CDTF">2012-04-13T13:49:27Z</dcterms:created>
  <dcterms:modified xsi:type="dcterms:W3CDTF">2014-04-15T10:36:06Z</dcterms:modified>
  <cp:category/>
  <cp:version/>
  <cp:contentType/>
  <cp:contentStatus/>
</cp:coreProperties>
</file>